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compo des équipes" sheetId="1" r:id="rId1"/>
    <sheet name="Stat " sheetId="2" r:id="rId2"/>
    <sheet name="Classement" sheetId="3" r:id="rId3"/>
  </sheets>
  <externalReferences>
    <externalReference r:id="rId6"/>
    <externalReference r:id="rId7"/>
    <externalReference r:id="rId8"/>
  </externalReferences>
  <definedNames>
    <definedName name="INSCRITS">'[1]Inscrits'!$A$7:$I$55</definedName>
    <definedName name="liste_clubs">'[2]Stat'!$A$4:$A$25</definedName>
    <definedName name="NP">'[3]Liste des parties'!$A:$XFD</definedName>
    <definedName name="_xlnm.Print_Area" localSheetId="0">'compo des équipes'!$A$1:$U$97</definedName>
  </definedNames>
  <calcPr fullCalcOnLoad="1"/>
</workbook>
</file>

<file path=xl/sharedStrings.xml><?xml version="1.0" encoding="utf-8"?>
<sst xmlns="http://schemas.openxmlformats.org/spreadsheetml/2006/main" count="524" uniqueCount="247">
  <si>
    <t>BENJAMINS</t>
  </si>
  <si>
    <t xml:space="preserve">MINIMES </t>
  </si>
  <si>
    <t>CADETS</t>
  </si>
  <si>
    <t>Juniors</t>
  </si>
  <si>
    <t>NOM</t>
  </si>
  <si>
    <t>Prénom</t>
  </si>
  <si>
    <t>N° Licence</t>
  </si>
  <si>
    <t>COMPOSITION DES EQUIPES INTERCLUBS DEPARTEMENTAUX DU 25 MARS 2023</t>
  </si>
  <si>
    <t>points clt</t>
  </si>
  <si>
    <t>Récapitulatif INTERCLUBS 2022-2023</t>
  </si>
  <si>
    <t>Clubs</t>
  </si>
  <si>
    <t>Benjamins</t>
  </si>
  <si>
    <t xml:space="preserve">Minimes </t>
  </si>
  <si>
    <t>Cadets</t>
  </si>
  <si>
    <t>Total Equipes Engagées</t>
  </si>
  <si>
    <t>SASSAY</t>
  </si>
  <si>
    <t>BLOIS PING 41</t>
  </si>
  <si>
    <t>AZE</t>
  </si>
  <si>
    <t>VINEUIL</t>
  </si>
  <si>
    <t>LA CHAUSSE ST VICTOR</t>
  </si>
  <si>
    <t>MER</t>
  </si>
  <si>
    <t>CHOUZY</t>
  </si>
  <si>
    <t>ST AIGNAN</t>
  </si>
  <si>
    <t>MOREE</t>
  </si>
  <si>
    <t>Benjamin</t>
  </si>
  <si>
    <t>FOUILLOUX</t>
  </si>
  <si>
    <t>Simon</t>
  </si>
  <si>
    <t>COLIN</t>
  </si>
  <si>
    <t>Andy</t>
  </si>
  <si>
    <t>TEIXEIRA MOREIRA</t>
  </si>
  <si>
    <t>Raphaël</t>
  </si>
  <si>
    <t>LAVAUD JARRIGE</t>
  </si>
  <si>
    <t>Amaury</t>
  </si>
  <si>
    <t>BLANCHET BEAUFEU</t>
  </si>
  <si>
    <t>William</t>
  </si>
  <si>
    <t>CARBONNEL</t>
  </si>
  <si>
    <t>Henri</t>
  </si>
  <si>
    <t>AMIRESSAMI</t>
  </si>
  <si>
    <t>Arvin</t>
  </si>
  <si>
    <t>LOHNER LEVEAU</t>
  </si>
  <si>
    <t>Jules</t>
  </si>
  <si>
    <t>RICHOMME</t>
  </si>
  <si>
    <t>Noa</t>
  </si>
  <si>
    <t>LOQUET</t>
  </si>
  <si>
    <t>Ugo</t>
  </si>
  <si>
    <t>LOYER</t>
  </si>
  <si>
    <t>Augustin</t>
  </si>
  <si>
    <t>TRIOREAU</t>
  </si>
  <si>
    <t>Lucie</t>
  </si>
  <si>
    <t>BLOIS (1)</t>
  </si>
  <si>
    <t>BLOIS (2)</t>
  </si>
  <si>
    <t>BLOIS (3)</t>
  </si>
  <si>
    <t>DUTFOY</t>
  </si>
  <si>
    <t>GIEU</t>
  </si>
  <si>
    <t>Samuel</t>
  </si>
  <si>
    <t>LOUPIE</t>
  </si>
  <si>
    <t>Achille</t>
  </si>
  <si>
    <t>DASSIGNY DE FREITAS</t>
  </si>
  <si>
    <t>Gatien</t>
  </si>
  <si>
    <t>GUNTZ</t>
  </si>
  <si>
    <t>Nolan</t>
  </si>
  <si>
    <t xml:space="preserve">GUESTAULT </t>
  </si>
  <si>
    <t>Alan</t>
  </si>
  <si>
    <t>LEMAIRE</t>
  </si>
  <si>
    <t>Antoine</t>
  </si>
  <si>
    <t>NEILLE</t>
  </si>
  <si>
    <t>Guillaume</t>
  </si>
  <si>
    <t>KLEIN</t>
  </si>
  <si>
    <t>Enzo</t>
  </si>
  <si>
    <t>CHESNEAU</t>
  </si>
  <si>
    <t>THAVAUD</t>
  </si>
  <si>
    <t>Gabriel</t>
  </si>
  <si>
    <t>SANSOUCY</t>
  </si>
  <si>
    <t>Arthur</t>
  </si>
  <si>
    <t>ASJ La Chaussée-St-Victor (1)</t>
  </si>
  <si>
    <t>RIGOLET</t>
  </si>
  <si>
    <t>Elias</t>
  </si>
  <si>
    <t>LACAILLE</t>
  </si>
  <si>
    <t>Thibaud</t>
  </si>
  <si>
    <t>POUSSIN</t>
  </si>
  <si>
    <t>Timéo</t>
  </si>
  <si>
    <t>ROUSSEL</t>
  </si>
  <si>
    <t>Alexis</t>
  </si>
  <si>
    <t>BEAUGEARD</t>
  </si>
  <si>
    <t>Nino</t>
  </si>
  <si>
    <t>BELONI</t>
  </si>
  <si>
    <t>Aymeric</t>
  </si>
  <si>
    <t>FIRMIN</t>
  </si>
  <si>
    <t>Théo</t>
  </si>
  <si>
    <t>PETIT</t>
  </si>
  <si>
    <t>Rafael</t>
  </si>
  <si>
    <t>Matéo</t>
  </si>
  <si>
    <t>04410537</t>
  </si>
  <si>
    <t>04410466</t>
  </si>
  <si>
    <t>Romain</t>
  </si>
  <si>
    <t>Robin</t>
  </si>
  <si>
    <t>Malo</t>
  </si>
  <si>
    <t>04410543</t>
  </si>
  <si>
    <t>FONTAINE</t>
  </si>
  <si>
    <t>Maxence</t>
  </si>
  <si>
    <t>SAUSSEREAU</t>
  </si>
  <si>
    <t>Rose</t>
  </si>
  <si>
    <t>MEUNIER</t>
  </si>
  <si>
    <t>Ethan</t>
  </si>
  <si>
    <t>NEILZ</t>
  </si>
  <si>
    <t>Manon</t>
  </si>
  <si>
    <t>04410696</t>
  </si>
  <si>
    <t>PELLETIER</t>
  </si>
  <si>
    <t>Mathis</t>
  </si>
  <si>
    <t>HAUDEBOURG</t>
  </si>
  <si>
    <t>SERISIER</t>
  </si>
  <si>
    <t>Thomas</t>
  </si>
  <si>
    <t>AZE (1)</t>
  </si>
  <si>
    <t>CHOUZY (1)</t>
  </si>
  <si>
    <t>Eva</t>
  </si>
  <si>
    <t>COUTANT</t>
  </si>
  <si>
    <t>Laura</t>
  </si>
  <si>
    <t>MOTTIER</t>
  </si>
  <si>
    <t>Lucas</t>
  </si>
  <si>
    <t>Anaïs</t>
  </si>
  <si>
    <t>RENARD</t>
  </si>
  <si>
    <t>GOUSSEAU</t>
  </si>
  <si>
    <t>Gabin</t>
  </si>
  <si>
    <t>GIROUARD</t>
  </si>
  <si>
    <t>Auguste</t>
  </si>
  <si>
    <t>MOREE (1)</t>
  </si>
  <si>
    <t>LEGRET</t>
  </si>
  <si>
    <t>LANCHAIS</t>
  </si>
  <si>
    <t>HOUNSOUNOU</t>
  </si>
  <si>
    <t>Louis-Achille</t>
  </si>
  <si>
    <t>04410729</t>
  </si>
  <si>
    <t>04410016</t>
  </si>
  <si>
    <t>SASSAY (1)</t>
  </si>
  <si>
    <t>TERREAU-GUERIN</t>
  </si>
  <si>
    <t>Elie</t>
  </si>
  <si>
    <t>PINAULT</t>
  </si>
  <si>
    <t>Maxime</t>
  </si>
  <si>
    <t xml:space="preserve">PAUMARD </t>
  </si>
  <si>
    <t>Léo</t>
  </si>
  <si>
    <t>04410080</t>
  </si>
  <si>
    <t>MAGNIER</t>
  </si>
  <si>
    <t>Lysia</t>
  </si>
  <si>
    <t>FAGNIART-BALASTEGUIN</t>
  </si>
  <si>
    <t>Wayann</t>
  </si>
  <si>
    <t>MER (1)</t>
  </si>
  <si>
    <t>LAPEYRONIE</t>
  </si>
  <si>
    <t>Jaydrick</t>
  </si>
  <si>
    <t>BAKIR</t>
  </si>
  <si>
    <t>Zyad</t>
  </si>
  <si>
    <t>RHABILLARD</t>
  </si>
  <si>
    <t>MER (2)</t>
  </si>
  <si>
    <t>CLEZARDIN</t>
  </si>
  <si>
    <t>Sacha</t>
  </si>
  <si>
    <t>ELIE-BOUREAU</t>
  </si>
  <si>
    <t xml:space="preserve">MAGNIER </t>
  </si>
  <si>
    <t>Laëlle</t>
  </si>
  <si>
    <t>GANDON</t>
  </si>
  <si>
    <t>Hélène</t>
  </si>
  <si>
    <t>TABARD</t>
  </si>
  <si>
    <t>Ange</t>
  </si>
  <si>
    <t>FERJULE</t>
  </si>
  <si>
    <t>Sloryane</t>
  </si>
  <si>
    <t>MER (3)</t>
  </si>
  <si>
    <t>VERLAET</t>
  </si>
  <si>
    <t>Axel</t>
  </si>
  <si>
    <t>CAPPELLIEZ</t>
  </si>
  <si>
    <t>Emma</t>
  </si>
  <si>
    <t>PREVOST</t>
  </si>
  <si>
    <t>MER (4)</t>
  </si>
  <si>
    <t>CURASSIER</t>
  </si>
  <si>
    <t>Charly</t>
  </si>
  <si>
    <t xml:space="preserve">THOMAS </t>
  </si>
  <si>
    <t>Oscar</t>
  </si>
  <si>
    <t xml:space="preserve">GUERARD </t>
  </si>
  <si>
    <t xml:space="preserve">JALLON </t>
  </si>
  <si>
    <t>LECOMTE-CHEBRET</t>
  </si>
  <si>
    <t>OUELLETTE-TINDILLER</t>
  </si>
  <si>
    <t>Hugo</t>
  </si>
  <si>
    <t>BOISGARD</t>
  </si>
  <si>
    <t>Yanis</t>
  </si>
  <si>
    <t>FOUQUET</t>
  </si>
  <si>
    <t>Marius</t>
  </si>
  <si>
    <t>Charlotte</t>
  </si>
  <si>
    <t>GAILLARD</t>
  </si>
  <si>
    <t>Loghan</t>
  </si>
  <si>
    <t>Mathéo</t>
  </si>
  <si>
    <t>CAILLIBOT</t>
  </si>
  <si>
    <t>MASLARD</t>
  </si>
  <si>
    <t>POULLIN</t>
  </si>
  <si>
    <t>JEAN</t>
  </si>
  <si>
    <t>RICHAUDEAU</t>
  </si>
  <si>
    <t>Lohann</t>
  </si>
  <si>
    <t>RANDON</t>
  </si>
  <si>
    <t>CLOUET</t>
  </si>
  <si>
    <t>Sorel</t>
  </si>
  <si>
    <t>FL ST AIGNAN (1)</t>
  </si>
  <si>
    <t>04410065</t>
  </si>
  <si>
    <t>BRAULT</t>
  </si>
  <si>
    <t>Ethann</t>
  </si>
  <si>
    <t>DARBONVILLE</t>
  </si>
  <si>
    <t>Evan</t>
  </si>
  <si>
    <t>BARANTIN</t>
  </si>
  <si>
    <t>Mathieu</t>
  </si>
  <si>
    <t xml:space="preserve">GALLON </t>
  </si>
  <si>
    <t>WHITMARSH</t>
  </si>
  <si>
    <t>Roméà</t>
  </si>
  <si>
    <t>VINEUIL (1)</t>
  </si>
  <si>
    <t>04410612</t>
  </si>
  <si>
    <t>LEROY</t>
  </si>
  <si>
    <t>VUILLERMET</t>
  </si>
  <si>
    <t>Isaac</t>
  </si>
  <si>
    <t>SOULARD</t>
  </si>
  <si>
    <t>PANAYSAN</t>
  </si>
  <si>
    <t>Madeleine</t>
  </si>
  <si>
    <t>DIDULE</t>
  </si>
  <si>
    <t>GABORET</t>
  </si>
  <si>
    <t>Louis</t>
  </si>
  <si>
    <t>VINEUIL (3)</t>
  </si>
  <si>
    <t>VINEUIL (2)</t>
  </si>
  <si>
    <t>CHOLLET</t>
  </si>
  <si>
    <t>Elina</t>
  </si>
  <si>
    <t>BATBY-POIDEVIN</t>
  </si>
  <si>
    <t>Corentin</t>
  </si>
  <si>
    <t>BLONDEAU</t>
  </si>
  <si>
    <t>JOUMARIN</t>
  </si>
  <si>
    <t>Noah</t>
  </si>
  <si>
    <t>HERSANT</t>
  </si>
  <si>
    <t>FROMET</t>
  </si>
  <si>
    <t>Alice</t>
  </si>
  <si>
    <t>BARRE GROLLEAU</t>
  </si>
  <si>
    <t>Anaë</t>
  </si>
  <si>
    <t>CELIK</t>
  </si>
  <si>
    <t>Christopher</t>
  </si>
  <si>
    <t>CURT-PAUMIER</t>
  </si>
  <si>
    <t>Félicien</t>
  </si>
  <si>
    <t>Anaëlle</t>
  </si>
  <si>
    <t>OUPTIER</t>
  </si>
  <si>
    <t>Jeanne</t>
  </si>
  <si>
    <t>D'HOLLANDER</t>
  </si>
  <si>
    <t>BAUDOIN</t>
  </si>
  <si>
    <t>BLIN</t>
  </si>
  <si>
    <t>BAZERQUE</t>
  </si>
  <si>
    <t xml:space="preserve"> - 11 ans</t>
  </si>
  <si>
    <t xml:space="preserve"> - 13 ans</t>
  </si>
  <si>
    <t xml:space="preserve"> - 15 ans</t>
  </si>
  <si>
    <t xml:space="preserve"> - 18 ans</t>
  </si>
  <si>
    <t>INTERCLUBS 41 - 2022/2023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</si>
</sst>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1">
    <font>
      <sz val="1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9"/>
      <color indexed="49"/>
      <name val="Arial"/>
      <family val="2"/>
    </font>
    <font>
      <b/>
      <sz val="10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339966"/>
      <name val="Arial"/>
      <family val="2"/>
    </font>
    <font>
      <b/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BA8E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1" borderId="3" applyNumberFormat="0" applyFont="0" applyAlignment="0" applyProtection="0"/>
    <xf numFmtId="9" fontId="0" fillId="0" borderId="0" applyFill="0" applyBorder="0" applyAlignment="0" applyProtection="0"/>
    <xf numFmtId="0" fontId="0" fillId="32" borderId="4" applyNumberFormat="0" applyAlignment="0" applyProtection="0"/>
    <xf numFmtId="0" fontId="48" fillId="33" borderId="0" applyNumberFormat="0" applyBorder="0" applyAlignment="0" applyProtection="0"/>
    <xf numFmtId="0" fontId="49" fillId="27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34" borderId="13" applyNumberFormat="0" applyAlignment="0" applyProtection="0"/>
    <xf numFmtId="0" fontId="6" fillId="35" borderId="14" applyNumberFormat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36" borderId="15" xfId="53" applyNumberFormat="1" applyFont="1" applyFill="1" applyBorder="1">
      <alignment/>
      <protection/>
    </xf>
    <xf numFmtId="49" fontId="8" fillId="36" borderId="15" xfId="53" applyNumberFormat="1" applyFont="1" applyFill="1" applyBorder="1" applyAlignment="1">
      <alignment horizontal="left"/>
      <protection/>
    </xf>
    <xf numFmtId="49" fontId="8" fillId="0" borderId="15" xfId="53" applyNumberFormat="1" applyFont="1" applyFill="1" applyBorder="1">
      <alignment/>
      <protection/>
    </xf>
    <xf numFmtId="49" fontId="8" fillId="0" borderId="15" xfId="53" applyNumberFormat="1" applyFont="1" applyBorder="1">
      <alignment/>
      <protection/>
    </xf>
    <xf numFmtId="49" fontId="9" fillId="0" borderId="15" xfId="53" applyNumberFormat="1" applyFont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7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57" fillId="0" borderId="28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  <xf numFmtId="49" fontId="8" fillId="0" borderId="15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32" xfId="0" applyFont="1" applyBorder="1" applyAlignment="1">
      <alignment horizontal="center"/>
    </xf>
    <xf numFmtId="0" fontId="12" fillId="37" borderId="17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22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8" fillId="38" borderId="15" xfId="53" applyNumberFormat="1" applyFont="1" applyFill="1" applyBorder="1" applyAlignment="1">
      <alignment horizontal="center"/>
      <protection/>
    </xf>
    <xf numFmtId="49" fontId="9" fillId="38" borderId="15" xfId="53" applyNumberFormat="1" applyFont="1" applyFill="1" applyBorder="1" applyAlignment="1">
      <alignment horizontal="center"/>
      <protection/>
    </xf>
    <xf numFmtId="49" fontId="8" fillId="18" borderId="15" xfId="53" applyNumberFormat="1" applyFont="1" applyFill="1" applyBorder="1" applyAlignment="1">
      <alignment horizontal="center"/>
      <protection/>
    </xf>
    <xf numFmtId="49" fontId="9" fillId="18" borderId="15" xfId="53" applyNumberFormat="1" applyFont="1" applyFill="1" applyBorder="1" applyAlignment="1">
      <alignment horizontal="center"/>
      <protection/>
    </xf>
    <xf numFmtId="49" fontId="8" fillId="19" borderId="15" xfId="53" applyNumberFormat="1" applyFont="1" applyFill="1" applyBorder="1" applyAlignment="1">
      <alignment horizontal="center"/>
      <protection/>
    </xf>
    <xf numFmtId="49" fontId="9" fillId="19" borderId="15" xfId="53" applyNumberFormat="1" applyFont="1" applyFill="1" applyBorder="1" applyAlignment="1">
      <alignment horizontal="center"/>
      <protection/>
    </xf>
    <xf numFmtId="49" fontId="8" fillId="16" borderId="15" xfId="53" applyNumberFormat="1" applyFont="1" applyFill="1" applyBorder="1" applyAlignment="1">
      <alignment horizontal="center"/>
      <protection/>
    </xf>
    <xf numFmtId="49" fontId="9" fillId="16" borderId="15" xfId="53" applyNumberFormat="1" applyFont="1" applyFill="1" applyBorder="1" applyAlignment="1">
      <alignment horizontal="center"/>
      <protection/>
    </xf>
    <xf numFmtId="49" fontId="8" fillId="39" borderId="15" xfId="53" applyNumberFormat="1" applyFont="1" applyFill="1" applyBorder="1" applyAlignment="1">
      <alignment horizontal="center"/>
      <protection/>
    </xf>
    <xf numFmtId="0" fontId="13" fillId="40" borderId="33" xfId="0" applyFont="1" applyFill="1" applyBorder="1" applyAlignment="1">
      <alignment horizontal="center"/>
    </xf>
    <xf numFmtId="0" fontId="13" fillId="40" borderId="34" xfId="0" applyFont="1" applyFill="1" applyBorder="1" applyAlignment="1">
      <alignment horizontal="center"/>
    </xf>
    <xf numFmtId="0" fontId="13" fillId="40" borderId="35" xfId="0" applyFont="1" applyFill="1" applyBorder="1" applyAlignment="1">
      <alignment horizontal="center"/>
    </xf>
    <xf numFmtId="0" fontId="13" fillId="41" borderId="33" xfId="0" applyFont="1" applyFill="1" applyBorder="1" applyAlignment="1">
      <alignment horizontal="center"/>
    </xf>
    <xf numFmtId="0" fontId="13" fillId="41" borderId="34" xfId="0" applyFont="1" applyFill="1" applyBorder="1" applyAlignment="1">
      <alignment horizontal="center"/>
    </xf>
    <xf numFmtId="0" fontId="13" fillId="41" borderId="35" xfId="0" applyFont="1" applyFill="1" applyBorder="1" applyAlignment="1">
      <alignment horizontal="center"/>
    </xf>
    <xf numFmtId="0" fontId="13" fillId="42" borderId="33" xfId="0" applyFont="1" applyFill="1" applyBorder="1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35" xfId="0" applyFont="1" applyFill="1" applyBorder="1" applyAlignment="1">
      <alignment horizontal="center"/>
    </xf>
    <xf numFmtId="0" fontId="13" fillId="43" borderId="33" xfId="0" applyFont="1" applyFill="1" applyBorder="1" applyAlignment="1">
      <alignment horizontal="center"/>
    </xf>
    <xf numFmtId="0" fontId="13" fillId="43" borderId="34" xfId="0" applyFont="1" applyFill="1" applyBorder="1" applyAlignment="1">
      <alignment horizontal="center"/>
    </xf>
    <xf numFmtId="0" fontId="13" fillId="43" borderId="35" xfId="0" applyFont="1" applyFill="1" applyBorder="1" applyAlignment="1">
      <alignment horizontal="center"/>
    </xf>
    <xf numFmtId="0" fontId="13" fillId="40" borderId="36" xfId="0" applyFont="1" applyFill="1" applyBorder="1" applyAlignment="1">
      <alignment horizontal="center"/>
    </xf>
    <xf numFmtId="0" fontId="13" fillId="40" borderId="37" xfId="0" applyFont="1" applyFill="1" applyBorder="1" applyAlignment="1">
      <alignment horizontal="center"/>
    </xf>
    <xf numFmtId="0" fontId="13" fillId="40" borderId="38" xfId="0" applyFont="1" applyFill="1" applyBorder="1" applyAlignment="1">
      <alignment horizontal="center"/>
    </xf>
    <xf numFmtId="0" fontId="13" fillId="42" borderId="36" xfId="0" applyFont="1" applyFill="1" applyBorder="1" applyAlignment="1">
      <alignment horizontal="center"/>
    </xf>
    <xf numFmtId="0" fontId="13" fillId="42" borderId="37" xfId="0" applyFont="1" applyFill="1" applyBorder="1" applyAlignment="1">
      <alignment horizontal="center"/>
    </xf>
    <xf numFmtId="0" fontId="13" fillId="42" borderId="3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8" fillId="19" borderId="15" xfId="53" applyNumberFormat="1" applyFont="1" applyFill="1" applyBorder="1" applyAlignment="1">
      <alignment horizontal="center"/>
      <protection/>
    </xf>
    <xf numFmtId="1" fontId="9" fillId="44" borderId="15" xfId="53" applyNumberFormat="1" applyFont="1" applyFill="1" applyBorder="1" applyAlignment="1">
      <alignment horizontal="center"/>
      <protection/>
    </xf>
    <xf numFmtId="1" fontId="9" fillId="6" borderId="15" xfId="53" applyNumberFormat="1" applyFont="1" applyFill="1" applyBorder="1" applyAlignment="1">
      <alignment horizontal="center"/>
      <protection/>
    </xf>
    <xf numFmtId="1" fontId="9" fillId="7" borderId="15" xfId="53" applyNumberFormat="1" applyFont="1" applyFill="1" applyBorder="1" applyAlignment="1">
      <alignment horizontal="center"/>
      <protection/>
    </xf>
    <xf numFmtId="1" fontId="9" fillId="4" borderId="15" xfId="53" applyNumberFormat="1" applyFont="1" applyFill="1" applyBorder="1" applyAlignment="1">
      <alignment horizontal="center"/>
      <protection/>
    </xf>
    <xf numFmtId="1" fontId="9" fillId="0" borderId="15" xfId="53" applyNumberFormat="1" applyFont="1" applyFill="1" applyBorder="1" applyAlignment="1">
      <alignment horizontal="center"/>
      <protection/>
    </xf>
    <xf numFmtId="1" fontId="60" fillId="44" borderId="15" xfId="53" applyNumberFormat="1" applyFont="1" applyFill="1" applyBorder="1" applyAlignment="1">
      <alignment horizontal="center"/>
      <protection/>
    </xf>
    <xf numFmtId="1" fontId="60" fillId="6" borderId="15" xfId="53" applyNumberFormat="1" applyFont="1" applyFill="1" applyBorder="1" applyAlignment="1">
      <alignment horizontal="center"/>
      <protection/>
    </xf>
    <xf numFmtId="1" fontId="60" fillId="7" borderId="15" xfId="53" applyNumberFormat="1" applyFont="1" applyFill="1" applyBorder="1" applyAlignment="1">
      <alignment horizontal="center"/>
      <protection/>
    </xf>
    <xf numFmtId="0" fontId="13" fillId="41" borderId="36" xfId="0" applyFont="1" applyFill="1" applyBorder="1" applyAlignment="1">
      <alignment horizontal="center"/>
    </xf>
    <xf numFmtId="0" fontId="13" fillId="41" borderId="37" xfId="0" applyFont="1" applyFill="1" applyBorder="1" applyAlignment="1">
      <alignment horizontal="center"/>
    </xf>
    <xf numFmtId="0" fontId="13" fillId="41" borderId="38" xfId="0" applyFont="1" applyFill="1" applyBorder="1" applyAlignment="1">
      <alignment horizontal="center"/>
    </xf>
    <xf numFmtId="0" fontId="0" fillId="11" borderId="36" xfId="0" applyFill="1" applyBorder="1" applyAlignment="1" quotePrefix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4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4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18" borderId="45" xfId="0" applyFill="1" applyBorder="1" applyAlignment="1" quotePrefix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19" borderId="36" xfId="0" applyFill="1" applyBorder="1" applyAlignment="1" quotePrefix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16" borderId="36" xfId="0" applyFill="1" applyBorder="1" applyAlignment="1" quotePrefix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5" borderId="51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37" fillId="46" borderId="36" xfId="0" applyFont="1" applyFill="1" applyBorder="1" applyAlignment="1">
      <alignment horizontal="center" vertical="center"/>
    </xf>
    <xf numFmtId="0" fontId="37" fillId="46" borderId="37" xfId="0" applyFont="1" applyFill="1" applyBorder="1" applyAlignment="1">
      <alignment horizontal="center" vertical="center"/>
    </xf>
    <xf numFmtId="0" fontId="37" fillId="46" borderId="38" xfId="0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14" xfId="52"/>
    <cellStyle name="Normal 2" xfId="53"/>
    <cellStyle name="Normal 3" xfId="54"/>
    <cellStyle name="Note" xfId="55"/>
    <cellStyle name="Percent" xfId="56"/>
    <cellStyle name="Remarque" xfId="57"/>
    <cellStyle name="Satisfaisant" xfId="58"/>
    <cellStyle name="Sortie" xfId="59"/>
    <cellStyle name="Texte explicatif" xfId="60"/>
    <cellStyle name="Titre" xfId="61"/>
    <cellStyle name="Titre 1" xfId="62"/>
    <cellStyle name="Titre 2" xfId="63"/>
    <cellStyle name="Titre 3" xfId="64"/>
    <cellStyle name="Titre 4" xfId="65"/>
    <cellStyle name="Titre " xfId="66"/>
    <cellStyle name="Titre 1" xfId="67"/>
    <cellStyle name="Titre 2" xfId="68"/>
    <cellStyle name="Titre 3" xfId="69"/>
    <cellStyle name="Titre 4" xfId="70"/>
    <cellStyle name="Total" xfId="71"/>
    <cellStyle name="Vérification" xfId="72"/>
    <cellStyle name="Vérification de cellul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k\Desktop\Formation\2009_2010\UV%20JA2%202009%20PR%20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T\17.%20Coupe%20Mixte%20+%20Au%20f&#233;minin\2022-2023\Inscription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k\Desktop\Formation\2009_2010\16KI%20-%2016J%20-%20KOCltInt-JA900v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>
        <row r="7">
          <cell r="A7" t="str">
            <v>N°</v>
          </cell>
          <cell r="B7" t="str">
            <v>NOM Prénom</v>
          </cell>
          <cell r="C7" t="str">
            <v>Prénom</v>
          </cell>
          <cell r="D7" t="str">
            <v>CLUB</v>
          </cell>
          <cell r="E7" t="str">
            <v>G</v>
          </cell>
          <cell r="F7" t="str">
            <v>Cat</v>
          </cell>
          <cell r="G7" t="str">
            <v>N° Lic</v>
          </cell>
          <cell r="H7" t="str">
            <v>Pts</v>
          </cell>
          <cell r="I7" t="str">
            <v>CLT</v>
          </cell>
        </row>
        <row r="8">
          <cell r="A8">
            <v>33</v>
          </cell>
          <cell r="B8" t="str">
            <v>PATRY  Pénélope</v>
          </cell>
          <cell r="D8" t="str">
            <v>AG DEAUVILLAISE</v>
          </cell>
          <cell r="F8" t="str">
            <v>J2</v>
          </cell>
          <cell r="G8" t="str">
            <v>14 8077</v>
          </cell>
          <cell r="H8">
            <v>1145</v>
          </cell>
          <cell r="I8">
            <v>11</v>
          </cell>
        </row>
        <row r="9">
          <cell r="A9">
            <v>34</v>
          </cell>
          <cell r="B9" t="str">
            <v>HEUZE  Malvina</v>
          </cell>
          <cell r="D9" t="str">
            <v>P.S.J. TINCHEBRAY</v>
          </cell>
          <cell r="F9" t="str">
            <v>J2</v>
          </cell>
          <cell r="G9" t="str">
            <v>61 4826</v>
          </cell>
          <cell r="H9">
            <v>1186</v>
          </cell>
          <cell r="I9">
            <v>11</v>
          </cell>
        </row>
        <row r="10">
          <cell r="A10">
            <v>35</v>
          </cell>
          <cell r="B10" t="str">
            <v>BEAURUELLE  Astrid</v>
          </cell>
          <cell r="D10" t="str">
            <v>E. S. CORMELLOISE</v>
          </cell>
          <cell r="F10" t="str">
            <v>J2</v>
          </cell>
          <cell r="G10">
            <v>148081</v>
          </cell>
          <cell r="H10">
            <v>1027</v>
          </cell>
          <cell r="I10">
            <v>10</v>
          </cell>
        </row>
        <row r="11">
          <cell r="A11">
            <v>36</v>
          </cell>
          <cell r="B11" t="str">
            <v>POULLAIN  Emilie</v>
          </cell>
          <cell r="D11" t="str">
            <v>A.S.P.T.T.  CAEN</v>
          </cell>
          <cell r="F11" t="str">
            <v>J3</v>
          </cell>
          <cell r="G11">
            <v>148024</v>
          </cell>
          <cell r="H11">
            <v>1109</v>
          </cell>
          <cell r="I11">
            <v>11</v>
          </cell>
        </row>
        <row r="12">
          <cell r="A12">
            <v>37</v>
          </cell>
          <cell r="B12" t="str">
            <v>LERAY  Elodie</v>
          </cell>
          <cell r="D12" t="str">
            <v>ENT. MORTAINAISE T.T.</v>
          </cell>
          <cell r="F12" t="str">
            <v>J1</v>
          </cell>
          <cell r="G12">
            <v>508243</v>
          </cell>
          <cell r="H12">
            <v>1065</v>
          </cell>
          <cell r="I12">
            <v>10</v>
          </cell>
        </row>
        <row r="13">
          <cell r="A13">
            <v>38</v>
          </cell>
          <cell r="B13" t="str">
            <v>DELACOUR  Marion</v>
          </cell>
          <cell r="D13" t="str">
            <v>U.S.O. MONDEVILLE</v>
          </cell>
          <cell r="F13" t="str">
            <v>J1</v>
          </cell>
          <cell r="G13">
            <v>1413400</v>
          </cell>
          <cell r="H13">
            <v>836</v>
          </cell>
          <cell r="I13">
            <v>8</v>
          </cell>
        </row>
        <row r="14">
          <cell r="A14">
            <v>39</v>
          </cell>
          <cell r="B14" t="str">
            <v>LECOURT  Karine</v>
          </cell>
          <cell r="D14" t="str">
            <v>AG DEAUVILLAISE</v>
          </cell>
          <cell r="F14" t="str">
            <v>J3</v>
          </cell>
          <cell r="G14">
            <v>148071</v>
          </cell>
          <cell r="H14">
            <v>1208</v>
          </cell>
          <cell r="I14">
            <v>12</v>
          </cell>
        </row>
        <row r="15">
          <cell r="A15">
            <v>40</v>
          </cell>
          <cell r="B15" t="str">
            <v>GOUTTE  Céline</v>
          </cell>
          <cell r="D15" t="str">
            <v>P. ST PAIRAIS</v>
          </cell>
          <cell r="F15" t="str">
            <v>J3</v>
          </cell>
          <cell r="G15">
            <v>5010316</v>
          </cell>
          <cell r="H15">
            <v>831</v>
          </cell>
          <cell r="I15">
            <v>8</v>
          </cell>
        </row>
        <row r="16">
          <cell r="A16">
            <v>41</v>
          </cell>
          <cell r="B16" t="str">
            <v>MAZIE  Héloïse</v>
          </cell>
          <cell r="D16" t="str">
            <v>AG CAENNAISE</v>
          </cell>
          <cell r="F16" t="str">
            <v>J2</v>
          </cell>
          <cell r="G16">
            <v>149234</v>
          </cell>
          <cell r="H16">
            <v>876</v>
          </cell>
          <cell r="I16">
            <v>8</v>
          </cell>
        </row>
        <row r="17">
          <cell r="A17">
            <v>42</v>
          </cell>
          <cell r="B17" t="str">
            <v>SARABIAN  Cécile</v>
          </cell>
          <cell r="D17" t="str">
            <v>AG CAENNAISE</v>
          </cell>
          <cell r="F17" t="str">
            <v>J1</v>
          </cell>
          <cell r="G17">
            <v>1410074</v>
          </cell>
          <cell r="H17">
            <v>815</v>
          </cell>
          <cell r="I17">
            <v>8</v>
          </cell>
        </row>
        <row r="18">
          <cell r="A18">
            <v>43</v>
          </cell>
          <cell r="B18" t="str">
            <v>DE BEAUCOUDREY Emmanuelle</v>
          </cell>
          <cell r="D18" t="str">
            <v>CAEN TENNIS DE TABLE CLUB</v>
          </cell>
          <cell r="F18" t="str">
            <v>J1</v>
          </cell>
          <cell r="G18">
            <v>1412212</v>
          </cell>
          <cell r="H18">
            <v>574</v>
          </cell>
          <cell r="I18">
            <v>5</v>
          </cell>
        </row>
        <row r="19">
          <cell r="A19">
            <v>44</v>
          </cell>
          <cell r="B19" t="str">
            <v>BACLE  Elodie</v>
          </cell>
          <cell r="D19" t="str">
            <v>T. T.  BRETONCELLOIS</v>
          </cell>
          <cell r="F19" t="str">
            <v>J1</v>
          </cell>
          <cell r="G19">
            <v>615648</v>
          </cell>
          <cell r="H19">
            <v>575</v>
          </cell>
          <cell r="I19">
            <v>5</v>
          </cell>
        </row>
        <row r="20">
          <cell r="A20">
            <v>45</v>
          </cell>
          <cell r="B20" t="str">
            <v>MOREL  Amandine</v>
          </cell>
          <cell r="D20" t="str">
            <v>J. A. COUTANCES</v>
          </cell>
          <cell r="F20" t="str">
            <v>J1</v>
          </cell>
          <cell r="G20">
            <v>5010734</v>
          </cell>
          <cell r="H20">
            <v>539</v>
          </cell>
          <cell r="I20">
            <v>5</v>
          </cell>
        </row>
        <row r="21">
          <cell r="A21">
            <v>46</v>
          </cell>
          <cell r="B21" t="str">
            <v>LEBLAY  Marine</v>
          </cell>
          <cell r="D21" t="str">
            <v>J. A. COUTANCES</v>
          </cell>
          <cell r="F21" t="str">
            <v>J1</v>
          </cell>
          <cell r="G21">
            <v>5011255</v>
          </cell>
          <cell r="H21">
            <v>513</v>
          </cell>
          <cell r="I21">
            <v>5</v>
          </cell>
        </row>
        <row r="22">
          <cell r="A22">
            <v>47</v>
          </cell>
          <cell r="B22" t="str">
            <v>GUESNET  Emilie         </v>
          </cell>
          <cell r="D22" t="str">
            <v>C. HONFLEURAIS T. T.</v>
          </cell>
          <cell r="F22" t="str">
            <v>J1</v>
          </cell>
          <cell r="G22">
            <v>1411280</v>
          </cell>
          <cell r="H22">
            <v>511</v>
          </cell>
          <cell r="I22">
            <v>5</v>
          </cell>
        </row>
        <row r="23">
          <cell r="A23">
            <v>48</v>
          </cell>
          <cell r="B23" t="str">
            <v>LEMONNIER  Floriane</v>
          </cell>
          <cell r="D23" t="str">
            <v>AUBE/CRULAI/L'AIGLE T.T.</v>
          </cell>
          <cell r="F23" t="str">
            <v>J2</v>
          </cell>
          <cell r="G23">
            <v>614876</v>
          </cell>
          <cell r="H23">
            <v>518</v>
          </cell>
          <cell r="I2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T"/>
      <sheetName val="LISTE"/>
      <sheetName val="Stat"/>
      <sheetName val="info tableau"/>
      <sheetName val="Fiche d'inscription"/>
      <sheetName val="Résultat"/>
    </sheetNames>
    <sheetDataSet>
      <sheetData sheetId="2">
        <row r="4">
          <cell r="A4" t="str">
            <v>AMO TT</v>
          </cell>
        </row>
        <row r="5">
          <cell r="A5" t="str">
            <v>AS Chailles TT</v>
          </cell>
        </row>
        <row r="6">
          <cell r="A6" t="str">
            <v>ASC Villerbon TT</v>
          </cell>
        </row>
        <row r="7">
          <cell r="A7" t="str">
            <v>Azé TT</v>
          </cell>
        </row>
        <row r="8">
          <cell r="A8" t="str">
            <v>Blois Ping 41</v>
          </cell>
        </row>
        <row r="9">
          <cell r="A9" t="str">
            <v>CTT Ouchamps</v>
          </cell>
        </row>
        <row r="10">
          <cell r="A10" t="str">
            <v>ESC Cour-Cheverny</v>
          </cell>
        </row>
        <row r="11">
          <cell r="A11" t="str">
            <v>ES Villefranche TT</v>
          </cell>
        </row>
        <row r="12">
          <cell r="A12" t="str">
            <v>FL St Aignan</v>
          </cell>
        </row>
        <row r="13">
          <cell r="A13" t="str">
            <v>La Chaussée St Victor</v>
          </cell>
        </row>
        <row r="14">
          <cell r="A14" t="str">
            <v>Ping Sassay Loisirs</v>
          </cell>
        </row>
        <row r="15">
          <cell r="A15" t="str">
            <v>Pongistes du Vendômois</v>
          </cell>
        </row>
        <row r="16">
          <cell r="A16" t="str">
            <v>PPC St Georges</v>
          </cell>
        </row>
        <row r="17">
          <cell r="A17" t="str">
            <v>Saint Laurent Nouan TT</v>
          </cell>
        </row>
        <row r="18">
          <cell r="A18" t="str">
            <v>Salbris Sologne TT</v>
          </cell>
        </row>
        <row r="19">
          <cell r="A19" t="str">
            <v>SC Moree</v>
          </cell>
        </row>
        <row r="20">
          <cell r="A20" t="str">
            <v>SMS Romorantin</v>
          </cell>
        </row>
        <row r="21">
          <cell r="A21" t="str">
            <v>TTCP</v>
          </cell>
        </row>
        <row r="22">
          <cell r="A22" t="str">
            <v>TTVLB</v>
          </cell>
        </row>
        <row r="23">
          <cell r="A23" t="str">
            <v>US Chouzy TT</v>
          </cell>
        </row>
        <row r="24">
          <cell r="A24" t="str">
            <v>USC St Sulpice</v>
          </cell>
        </row>
        <row r="25">
          <cell r="A25" t="str">
            <v>Vineuil / Suèvres TT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1417151</v>
          </cell>
          <cell r="D2">
            <v>10</v>
          </cell>
          <cell r="E2" t="str">
            <v>BRODIN</v>
          </cell>
          <cell r="F2" t="str">
            <v>Adèle</v>
          </cell>
          <cell r="H2">
            <v>454</v>
          </cell>
          <cell r="I2" t="str">
            <v> </v>
          </cell>
          <cell r="J2">
            <v>17140127</v>
          </cell>
          <cell r="K2" t="str">
            <v>EVRECY TT</v>
          </cell>
          <cell r="L2">
            <v>1</v>
          </cell>
          <cell r="M2">
            <v>1418080</v>
          </cell>
          <cell r="N2">
            <v>11</v>
          </cell>
          <cell r="O2" t="str">
            <v>BRODIN</v>
          </cell>
          <cell r="P2" t="str">
            <v>Ophélie</v>
          </cell>
          <cell r="R2">
            <v>419</v>
          </cell>
          <cell r="S2" t="str">
            <v> </v>
          </cell>
          <cell r="T2">
            <v>17140156</v>
          </cell>
          <cell r="U2" t="str">
            <v>CAEN TTC</v>
          </cell>
          <cell r="V2">
            <v>0</v>
          </cell>
          <cell r="W2">
            <v>5</v>
          </cell>
          <cell r="X2">
            <v>9</v>
          </cell>
          <cell r="Y2">
            <v>10</v>
          </cell>
          <cell r="AD2" t="str">
            <v>Critérium fédéral</v>
          </cell>
          <cell r="AE2" t="str">
            <v>13DR1 _ -13 ans Filles R1</v>
          </cell>
          <cell r="AF2">
            <v>0</v>
          </cell>
          <cell r="AG2" t="str">
            <v> </v>
          </cell>
          <cell r="AH2">
            <v>2</v>
          </cell>
          <cell r="AI2">
            <v>-3191</v>
          </cell>
        </row>
        <row r="3">
          <cell r="A3">
            <v>2</v>
          </cell>
          <cell r="B3">
            <v>0</v>
          </cell>
          <cell r="C3">
            <v>1413574</v>
          </cell>
          <cell r="D3">
            <v>2</v>
          </cell>
          <cell r="E3" t="str">
            <v>LORIN</v>
          </cell>
          <cell r="F3" t="str">
            <v>Alicia</v>
          </cell>
          <cell r="H3">
            <v>495</v>
          </cell>
          <cell r="I3" t="str">
            <v> </v>
          </cell>
          <cell r="J3">
            <v>17140009</v>
          </cell>
          <cell r="K3" t="str">
            <v>AG DEAUVILLAISE</v>
          </cell>
          <cell r="L3">
            <v>1</v>
          </cell>
          <cell r="M3">
            <v>5013127</v>
          </cell>
          <cell r="N3">
            <v>6</v>
          </cell>
          <cell r="O3" t="str">
            <v>ORVAIN</v>
          </cell>
          <cell r="P3" t="str">
            <v>Elise</v>
          </cell>
          <cell r="R3">
            <v>478</v>
          </cell>
          <cell r="S3" t="str">
            <v> </v>
          </cell>
          <cell r="T3">
            <v>17500025</v>
          </cell>
          <cell r="U3" t="str">
            <v>ISIGNY-MONTIGNY</v>
          </cell>
          <cell r="V3">
            <v>0</v>
          </cell>
          <cell r="W3">
            <v>10</v>
          </cell>
          <cell r="X3">
            <v>9</v>
          </cell>
          <cell r="Y3">
            <v>12</v>
          </cell>
          <cell r="AD3" t="str">
            <v>Critérium fédéral</v>
          </cell>
          <cell r="AE3" t="str">
            <v>13DR1 _ -13 ans Filles R1</v>
          </cell>
          <cell r="AF3">
            <v>0</v>
          </cell>
          <cell r="AG3" t="str">
            <v> </v>
          </cell>
          <cell r="AH3">
            <v>2</v>
          </cell>
          <cell r="AI3">
            <v>-3192</v>
          </cell>
        </row>
        <row r="4">
          <cell r="A4">
            <v>3</v>
          </cell>
          <cell r="B4">
            <v>0</v>
          </cell>
          <cell r="C4">
            <v>617860</v>
          </cell>
          <cell r="D4">
            <v>8</v>
          </cell>
          <cell r="E4" t="str">
            <v>ERNULT</v>
          </cell>
          <cell r="F4" t="str">
            <v>Laure</v>
          </cell>
          <cell r="H4">
            <v>560</v>
          </cell>
          <cell r="I4" t="str">
            <v> </v>
          </cell>
          <cell r="J4">
            <v>17610095</v>
          </cell>
          <cell r="K4" t="str">
            <v>ES LOUGE ST BRI</v>
          </cell>
          <cell r="L4">
            <v>1</v>
          </cell>
          <cell r="M4">
            <v>1416544</v>
          </cell>
          <cell r="N4">
            <v>15</v>
          </cell>
          <cell r="O4" t="str">
            <v>AMETLLER</v>
          </cell>
          <cell r="P4" t="str">
            <v>Eloïse</v>
          </cell>
          <cell r="R4">
            <v>397</v>
          </cell>
          <cell r="S4" t="str">
            <v> </v>
          </cell>
          <cell r="T4">
            <v>17140009</v>
          </cell>
          <cell r="U4" t="str">
            <v>AG DEAUVILLAISE</v>
          </cell>
          <cell r="V4">
            <v>0</v>
          </cell>
          <cell r="W4">
            <v>12</v>
          </cell>
          <cell r="X4">
            <v>5</v>
          </cell>
          <cell r="Y4">
            <v>-2</v>
          </cell>
          <cell r="Z4">
            <v>5</v>
          </cell>
          <cell r="AD4" t="str">
            <v>Critérium fédéral</v>
          </cell>
          <cell r="AE4" t="str">
            <v>13DR1 _ -13 ans Filles R1</v>
          </cell>
          <cell r="AF4">
            <v>0</v>
          </cell>
          <cell r="AG4" t="str">
            <v> </v>
          </cell>
          <cell r="AH4">
            <v>2</v>
          </cell>
          <cell r="AI4">
            <v>-3193</v>
          </cell>
        </row>
        <row r="5">
          <cell r="A5">
            <v>4</v>
          </cell>
          <cell r="B5">
            <v>0</v>
          </cell>
          <cell r="C5">
            <v>1417082</v>
          </cell>
          <cell r="D5">
            <v>5</v>
          </cell>
          <cell r="E5" t="str">
            <v>GUIVARC'H</v>
          </cell>
          <cell r="F5" t="str">
            <v>Rozenn</v>
          </cell>
          <cell r="H5">
            <v>417</v>
          </cell>
          <cell r="I5" t="str">
            <v> </v>
          </cell>
          <cell r="J5">
            <v>17140032</v>
          </cell>
          <cell r="K5" t="str">
            <v>ASTT LEXOVIENS</v>
          </cell>
          <cell r="L5">
            <v>1</v>
          </cell>
          <cell r="M5">
            <v>1417249</v>
          </cell>
          <cell r="N5">
            <v>13</v>
          </cell>
          <cell r="O5" t="str">
            <v>CAPARD</v>
          </cell>
          <cell r="P5" t="str">
            <v>Camille</v>
          </cell>
          <cell r="Q5">
            <v>0</v>
          </cell>
          <cell r="R5">
            <v>483</v>
          </cell>
          <cell r="S5" t="str">
            <v> </v>
          </cell>
          <cell r="T5">
            <v>17140009</v>
          </cell>
          <cell r="U5" t="str">
            <v>AG DEAUVILLAISE</v>
          </cell>
          <cell r="V5">
            <v>0</v>
          </cell>
          <cell r="W5">
            <v>1</v>
          </cell>
          <cell r="X5">
            <v>2</v>
          </cell>
          <cell r="Y5">
            <v>3</v>
          </cell>
          <cell r="AD5" t="str">
            <v>Critérium fédéral</v>
          </cell>
          <cell r="AE5" t="str">
            <v>13DR1 _ -13 ans Filles R1</v>
          </cell>
          <cell r="AF5">
            <v>0</v>
          </cell>
          <cell r="AG5" t="str">
            <v> </v>
          </cell>
          <cell r="AH5">
            <v>2</v>
          </cell>
          <cell r="AI5">
            <v>-3194</v>
          </cell>
        </row>
        <row r="6">
          <cell r="A6">
            <v>5</v>
          </cell>
          <cell r="B6">
            <v>0</v>
          </cell>
          <cell r="C6">
            <v>1417583</v>
          </cell>
          <cell r="D6">
            <v>1</v>
          </cell>
          <cell r="E6" t="str">
            <v>HUARD</v>
          </cell>
          <cell r="F6" t="str">
            <v>Charlotte</v>
          </cell>
          <cell r="H6">
            <v>864</v>
          </cell>
          <cell r="I6" t="str">
            <v> </v>
          </cell>
          <cell r="J6">
            <v>17140147</v>
          </cell>
          <cell r="K6" t="str">
            <v>RP VASSEEN</v>
          </cell>
          <cell r="L6">
            <v>1</v>
          </cell>
          <cell r="M6">
            <v>1417151</v>
          </cell>
          <cell r="N6">
            <v>10</v>
          </cell>
          <cell r="O6" t="str">
            <v>BRODIN</v>
          </cell>
          <cell r="P6" t="str">
            <v>Adèle</v>
          </cell>
          <cell r="R6">
            <v>454</v>
          </cell>
          <cell r="S6" t="str">
            <v> </v>
          </cell>
          <cell r="T6">
            <v>17140127</v>
          </cell>
          <cell r="U6" t="str">
            <v>EVRECY TT</v>
          </cell>
          <cell r="V6">
            <v>0</v>
          </cell>
          <cell r="W6">
            <v>5</v>
          </cell>
          <cell r="X6">
            <v>6</v>
          </cell>
          <cell r="Y6">
            <v>7</v>
          </cell>
          <cell r="AD6" t="str">
            <v>Critérium fédéral</v>
          </cell>
          <cell r="AE6" t="str">
            <v>13DR1 _ -13 ans Filles R1</v>
          </cell>
          <cell r="AF6">
            <v>0</v>
          </cell>
          <cell r="AG6" t="str">
            <v> </v>
          </cell>
          <cell r="AH6">
            <v>2</v>
          </cell>
          <cell r="AI6">
            <v>-3195</v>
          </cell>
        </row>
        <row r="7">
          <cell r="A7">
            <v>6</v>
          </cell>
          <cell r="B7">
            <v>0</v>
          </cell>
          <cell r="C7">
            <v>1413574</v>
          </cell>
          <cell r="D7">
            <v>2</v>
          </cell>
          <cell r="E7" t="str">
            <v>LORIN</v>
          </cell>
          <cell r="F7" t="str">
            <v>Alicia</v>
          </cell>
          <cell r="H7">
            <v>495</v>
          </cell>
          <cell r="I7" t="str">
            <v> </v>
          </cell>
          <cell r="J7">
            <v>17140009</v>
          </cell>
          <cell r="K7" t="str">
            <v>AG DEAUVILLAISE</v>
          </cell>
          <cell r="L7">
            <v>1</v>
          </cell>
          <cell r="M7">
            <v>1416599</v>
          </cell>
          <cell r="N7">
            <v>4</v>
          </cell>
          <cell r="O7" t="str">
            <v>BOUDIN</v>
          </cell>
          <cell r="P7" t="str">
            <v>Lea</v>
          </cell>
          <cell r="Q7">
            <v>0</v>
          </cell>
          <cell r="R7">
            <v>933</v>
          </cell>
          <cell r="S7" t="str">
            <v> </v>
          </cell>
          <cell r="T7">
            <v>17140095</v>
          </cell>
          <cell r="U7" t="str">
            <v>LA BUTTE CAEN</v>
          </cell>
          <cell r="V7">
            <v>0</v>
          </cell>
          <cell r="W7">
            <v>-8</v>
          </cell>
          <cell r="X7">
            <v>2</v>
          </cell>
          <cell r="Y7">
            <v>5</v>
          </cell>
          <cell r="Z7">
            <v>12</v>
          </cell>
          <cell r="AD7" t="str">
            <v>Critérium fédéral</v>
          </cell>
          <cell r="AE7" t="str">
            <v>13DR1 _ -13 ans Filles R1</v>
          </cell>
          <cell r="AF7">
            <v>0</v>
          </cell>
          <cell r="AG7" t="str">
            <v> </v>
          </cell>
          <cell r="AH7">
            <v>2</v>
          </cell>
          <cell r="AI7">
            <v>-3196</v>
          </cell>
        </row>
        <row r="8">
          <cell r="A8">
            <v>7</v>
          </cell>
          <cell r="B8">
            <v>0</v>
          </cell>
          <cell r="C8">
            <v>1415893</v>
          </cell>
          <cell r="D8">
            <v>3</v>
          </cell>
          <cell r="E8" t="str">
            <v>AUDOU</v>
          </cell>
          <cell r="F8" t="str">
            <v>Eva</v>
          </cell>
          <cell r="H8">
            <v>596</v>
          </cell>
          <cell r="I8" t="str">
            <v> </v>
          </cell>
          <cell r="J8">
            <v>17140009</v>
          </cell>
          <cell r="K8" t="str">
            <v>AG DEAUVILLAISE</v>
          </cell>
          <cell r="L8">
            <v>1</v>
          </cell>
          <cell r="M8">
            <v>617860</v>
          </cell>
          <cell r="N8">
            <v>8</v>
          </cell>
          <cell r="O8" t="str">
            <v>ERNULT</v>
          </cell>
          <cell r="P8" t="str">
            <v>Laure</v>
          </cell>
          <cell r="R8">
            <v>560</v>
          </cell>
          <cell r="S8" t="str">
            <v> </v>
          </cell>
          <cell r="T8">
            <v>17610095</v>
          </cell>
          <cell r="U8" t="str">
            <v>ES LOUGE ST BRI</v>
          </cell>
          <cell r="V8">
            <v>0</v>
          </cell>
          <cell r="W8">
            <v>9</v>
          </cell>
          <cell r="X8">
            <v>9</v>
          </cell>
          <cell r="Y8">
            <v>6</v>
          </cell>
          <cell r="AD8" t="str">
            <v>Critérium fédéral</v>
          </cell>
          <cell r="AE8" t="str">
            <v>13DR1 _ -13 ans Filles R1</v>
          </cell>
          <cell r="AF8">
            <v>0</v>
          </cell>
          <cell r="AG8" t="str">
            <v> </v>
          </cell>
          <cell r="AH8">
            <v>2</v>
          </cell>
          <cell r="AI8">
            <v>-3197</v>
          </cell>
        </row>
        <row r="9">
          <cell r="A9">
            <v>8</v>
          </cell>
          <cell r="B9">
            <v>0</v>
          </cell>
          <cell r="C9">
            <v>1417082</v>
          </cell>
          <cell r="D9">
            <v>5</v>
          </cell>
          <cell r="E9" t="str">
            <v>GUIVARC'H</v>
          </cell>
          <cell r="F9" t="str">
            <v>Rozenn</v>
          </cell>
          <cell r="H9">
            <v>417</v>
          </cell>
          <cell r="I9" t="str">
            <v> </v>
          </cell>
          <cell r="J9">
            <v>17140032</v>
          </cell>
          <cell r="K9" t="str">
            <v>ASTT LEXOVIENS</v>
          </cell>
          <cell r="L9">
            <v>1</v>
          </cell>
          <cell r="M9">
            <v>5013803</v>
          </cell>
          <cell r="N9">
            <v>16</v>
          </cell>
          <cell r="O9" t="str">
            <v>HEBERT</v>
          </cell>
          <cell r="P9" t="str">
            <v>Marie</v>
          </cell>
          <cell r="R9">
            <v>399</v>
          </cell>
          <cell r="S9" t="str">
            <v> </v>
          </cell>
          <cell r="T9">
            <v>17500009</v>
          </cell>
          <cell r="U9" t="str">
            <v>US CHERBOURG</v>
          </cell>
          <cell r="V9">
            <v>0</v>
          </cell>
          <cell r="W9">
            <v>12</v>
          </cell>
          <cell r="X9">
            <v>5</v>
          </cell>
          <cell r="Y9">
            <v>-2</v>
          </cell>
          <cell r="Z9">
            <v>-8</v>
          </cell>
          <cell r="AA9">
            <v>9</v>
          </cell>
          <cell r="AD9" t="str">
            <v>Critérium fédéral</v>
          </cell>
          <cell r="AE9" t="str">
            <v>13DR1 _ -13 ans Filles R1</v>
          </cell>
          <cell r="AF9">
            <v>0</v>
          </cell>
          <cell r="AG9" t="str">
            <v> </v>
          </cell>
          <cell r="AH9">
            <v>2</v>
          </cell>
          <cell r="AI9">
            <v>-3198</v>
          </cell>
        </row>
        <row r="10">
          <cell r="A10">
            <v>9</v>
          </cell>
          <cell r="B10">
            <v>0</v>
          </cell>
          <cell r="C10">
            <v>1417583</v>
          </cell>
          <cell r="D10">
            <v>1</v>
          </cell>
          <cell r="E10" t="str">
            <v>HUARD</v>
          </cell>
          <cell r="F10" t="str">
            <v>Charlotte</v>
          </cell>
          <cell r="H10">
            <v>864</v>
          </cell>
          <cell r="I10" t="str">
            <v> </v>
          </cell>
          <cell r="J10">
            <v>17140147</v>
          </cell>
          <cell r="K10" t="str">
            <v>RP VASSEEN</v>
          </cell>
          <cell r="L10">
            <v>1</v>
          </cell>
          <cell r="M10">
            <v>1413574</v>
          </cell>
          <cell r="N10">
            <v>2</v>
          </cell>
          <cell r="O10" t="str">
            <v>LORIN</v>
          </cell>
          <cell r="P10" t="str">
            <v>Alicia</v>
          </cell>
          <cell r="R10">
            <v>495</v>
          </cell>
          <cell r="S10" t="str">
            <v> </v>
          </cell>
          <cell r="T10">
            <v>17140009</v>
          </cell>
          <cell r="U10" t="str">
            <v>AG DEAUVILLAISE</v>
          </cell>
          <cell r="V10">
            <v>0</v>
          </cell>
          <cell r="W10">
            <v>5</v>
          </cell>
          <cell r="X10">
            <v>8</v>
          </cell>
          <cell r="Y10">
            <v>12</v>
          </cell>
          <cell r="AD10" t="str">
            <v>Critérium fédéral</v>
          </cell>
          <cell r="AE10" t="str">
            <v>13DR1 _ -13 ans Filles R1</v>
          </cell>
          <cell r="AF10">
            <v>0</v>
          </cell>
          <cell r="AG10" t="str">
            <v> </v>
          </cell>
          <cell r="AH10">
            <v>2</v>
          </cell>
          <cell r="AI10">
            <v>-3203</v>
          </cell>
        </row>
        <row r="11">
          <cell r="A11">
            <v>10</v>
          </cell>
          <cell r="B11">
            <v>0</v>
          </cell>
          <cell r="C11">
            <v>1415893</v>
          </cell>
          <cell r="D11">
            <v>3</v>
          </cell>
          <cell r="E11" t="str">
            <v>AUDOU</v>
          </cell>
          <cell r="F11" t="str">
            <v>Eva</v>
          </cell>
          <cell r="H11">
            <v>596</v>
          </cell>
          <cell r="I11" t="str">
            <v> </v>
          </cell>
          <cell r="J11">
            <v>17140009</v>
          </cell>
          <cell r="K11" t="str">
            <v>AG DEAUVILLAISE</v>
          </cell>
          <cell r="L11">
            <v>1</v>
          </cell>
          <cell r="M11">
            <v>1417082</v>
          </cell>
          <cell r="N11">
            <v>5</v>
          </cell>
          <cell r="O11" t="str">
            <v>GUIVARC'H</v>
          </cell>
          <cell r="P11" t="str">
            <v>Rozenn</v>
          </cell>
          <cell r="R11">
            <v>417</v>
          </cell>
          <cell r="S11" t="str">
            <v> </v>
          </cell>
          <cell r="T11">
            <v>17140032</v>
          </cell>
          <cell r="U11" t="str">
            <v>ASTT LEXOVIENS</v>
          </cell>
          <cell r="V11">
            <v>0</v>
          </cell>
          <cell r="W11">
            <v>8</v>
          </cell>
          <cell r="X11">
            <v>7</v>
          </cell>
          <cell r="Y11">
            <v>9</v>
          </cell>
          <cell r="AD11" t="str">
            <v>Critérium fédéral</v>
          </cell>
          <cell r="AE11" t="str">
            <v>13DR1 _ -13 ans Filles R1</v>
          </cell>
          <cell r="AF11">
            <v>0</v>
          </cell>
          <cell r="AG11" t="str">
            <v> </v>
          </cell>
          <cell r="AH11">
            <v>2</v>
          </cell>
          <cell r="AI11">
            <v>-3204</v>
          </cell>
        </row>
        <row r="12">
          <cell r="A12">
            <v>11</v>
          </cell>
          <cell r="B12">
            <v>0</v>
          </cell>
          <cell r="C12">
            <v>1417583</v>
          </cell>
          <cell r="D12">
            <v>1</v>
          </cell>
          <cell r="E12" t="str">
            <v>HUARD</v>
          </cell>
          <cell r="F12" t="str">
            <v>Charlotte</v>
          </cell>
          <cell r="H12">
            <v>864</v>
          </cell>
          <cell r="I12" t="str">
            <v> </v>
          </cell>
          <cell r="J12">
            <v>17140147</v>
          </cell>
          <cell r="K12" t="str">
            <v>RP VASSEEN</v>
          </cell>
          <cell r="L12">
            <v>1</v>
          </cell>
          <cell r="M12">
            <v>1415893</v>
          </cell>
          <cell r="N12">
            <v>3</v>
          </cell>
          <cell r="O12" t="str">
            <v>AUDOU</v>
          </cell>
          <cell r="P12" t="str">
            <v>Eva</v>
          </cell>
          <cell r="R12">
            <v>596</v>
          </cell>
          <cell r="S12" t="str">
            <v> </v>
          </cell>
          <cell r="T12">
            <v>17140009</v>
          </cell>
          <cell r="U12" t="str">
            <v>AG DEAUVILLAISE</v>
          </cell>
          <cell r="V12">
            <v>0</v>
          </cell>
          <cell r="W12">
            <v>5</v>
          </cell>
          <cell r="X12">
            <v>9</v>
          </cell>
          <cell r="Y12">
            <v>8</v>
          </cell>
          <cell r="AD12" t="str">
            <v>Critérium fédéral</v>
          </cell>
          <cell r="AE12" t="str">
            <v>13DR1 _ -13 ans Filles R1</v>
          </cell>
          <cell r="AF12">
            <v>0</v>
          </cell>
          <cell r="AG12" t="str">
            <v> </v>
          </cell>
          <cell r="AH12">
            <v>2</v>
          </cell>
          <cell r="AI12">
            <v>-3211</v>
          </cell>
        </row>
        <row r="13">
          <cell r="A13">
            <v>12</v>
          </cell>
          <cell r="B13">
            <v>0</v>
          </cell>
          <cell r="C13">
            <v>1413574</v>
          </cell>
          <cell r="D13">
            <v>2</v>
          </cell>
          <cell r="E13" t="str">
            <v>LORIN</v>
          </cell>
          <cell r="F13" t="str">
            <v>Alicia</v>
          </cell>
          <cell r="H13">
            <v>495</v>
          </cell>
          <cell r="I13" t="str">
            <v> </v>
          </cell>
          <cell r="J13">
            <v>17140009</v>
          </cell>
          <cell r="K13" t="str">
            <v>AG DEAUVILLAISE</v>
          </cell>
          <cell r="L13">
            <v>1</v>
          </cell>
          <cell r="M13">
            <v>1417082</v>
          </cell>
          <cell r="N13">
            <v>5</v>
          </cell>
          <cell r="O13" t="str">
            <v>GUIVARC'H</v>
          </cell>
          <cell r="P13" t="str">
            <v>Rozenn</v>
          </cell>
          <cell r="R13">
            <v>417</v>
          </cell>
          <cell r="S13" t="str">
            <v> </v>
          </cell>
          <cell r="T13">
            <v>17140032</v>
          </cell>
          <cell r="U13" t="str">
            <v>ASTT LEXOVIENS</v>
          </cell>
          <cell r="V13">
            <v>0</v>
          </cell>
          <cell r="W13">
            <v>8</v>
          </cell>
          <cell r="X13">
            <v>6</v>
          </cell>
          <cell r="Y13">
            <v>10</v>
          </cell>
          <cell r="AD13" t="str">
            <v>Critérium fédéral</v>
          </cell>
          <cell r="AE13" t="str">
            <v>13DR1 _ -13 ans Filles R1</v>
          </cell>
          <cell r="AF13">
            <v>0</v>
          </cell>
          <cell r="AG13" t="str">
            <v> </v>
          </cell>
          <cell r="AH13">
            <v>2</v>
          </cell>
          <cell r="AI13">
            <v>-3212</v>
          </cell>
        </row>
        <row r="14">
          <cell r="A14">
            <v>13</v>
          </cell>
          <cell r="B14">
            <v>0</v>
          </cell>
          <cell r="C14">
            <v>1417151</v>
          </cell>
          <cell r="D14">
            <v>10</v>
          </cell>
          <cell r="E14" t="str">
            <v>BRODIN</v>
          </cell>
          <cell r="F14" t="str">
            <v>Adèle</v>
          </cell>
          <cell r="H14">
            <v>454</v>
          </cell>
          <cell r="I14" t="str">
            <v> </v>
          </cell>
          <cell r="J14">
            <v>17140127</v>
          </cell>
          <cell r="K14" t="str">
            <v>EVRECY TT</v>
          </cell>
          <cell r="L14">
            <v>1</v>
          </cell>
          <cell r="M14">
            <v>1416599</v>
          </cell>
          <cell r="N14">
            <v>4</v>
          </cell>
          <cell r="O14" t="str">
            <v>BOUDIN</v>
          </cell>
          <cell r="P14" t="str">
            <v>Lea</v>
          </cell>
          <cell r="Q14">
            <v>0</v>
          </cell>
          <cell r="R14">
            <v>933</v>
          </cell>
          <cell r="S14" t="str">
            <v> </v>
          </cell>
          <cell r="T14">
            <v>17140095</v>
          </cell>
          <cell r="U14" t="str">
            <v>LA BUTTE CAEN</v>
          </cell>
          <cell r="V14">
            <v>0</v>
          </cell>
          <cell r="W14">
            <v>5</v>
          </cell>
          <cell r="X14">
            <v>12</v>
          </cell>
          <cell r="Y14">
            <v>8</v>
          </cell>
          <cell r="AD14" t="str">
            <v>Critérium fédéral</v>
          </cell>
          <cell r="AE14" t="str">
            <v>13DR1 _ -13 ans Filles R1</v>
          </cell>
          <cell r="AF14">
            <v>0</v>
          </cell>
          <cell r="AG14" t="str">
            <v> </v>
          </cell>
          <cell r="AH14">
            <v>2</v>
          </cell>
          <cell r="AI14">
            <v>-3205</v>
          </cell>
        </row>
        <row r="15">
          <cell r="A15">
            <v>14</v>
          </cell>
          <cell r="B15">
            <v>0</v>
          </cell>
          <cell r="C15">
            <v>617860</v>
          </cell>
          <cell r="D15">
            <v>8</v>
          </cell>
          <cell r="E15" t="str">
            <v>ERNULT</v>
          </cell>
          <cell r="F15" t="str">
            <v>Laure</v>
          </cell>
          <cell r="H15">
            <v>560</v>
          </cell>
          <cell r="I15" t="str">
            <v> </v>
          </cell>
          <cell r="J15">
            <v>17610095</v>
          </cell>
          <cell r="K15" t="str">
            <v>ES LOUGE ST BRI</v>
          </cell>
          <cell r="L15">
            <v>1</v>
          </cell>
          <cell r="M15">
            <v>5013803</v>
          </cell>
          <cell r="N15">
            <v>16</v>
          </cell>
          <cell r="O15" t="str">
            <v>HEBERT</v>
          </cell>
          <cell r="P15" t="str">
            <v>Marie</v>
          </cell>
          <cell r="R15">
            <v>399</v>
          </cell>
          <cell r="S15" t="str">
            <v> </v>
          </cell>
          <cell r="T15">
            <v>17500009</v>
          </cell>
          <cell r="U15" t="str">
            <v>US CHERBOURG</v>
          </cell>
          <cell r="V15">
            <v>0</v>
          </cell>
          <cell r="W15">
            <v>-12</v>
          </cell>
          <cell r="X15">
            <v>8</v>
          </cell>
          <cell r="Y15">
            <v>9</v>
          </cell>
          <cell r="Z15">
            <v>-11</v>
          </cell>
          <cell r="AA15">
            <v>8</v>
          </cell>
          <cell r="AD15" t="str">
            <v>Critérium fédéral</v>
          </cell>
          <cell r="AE15" t="str">
            <v>13DR1 _ -13 ans Filles R1</v>
          </cell>
          <cell r="AF15">
            <v>0</v>
          </cell>
          <cell r="AG15" t="str">
            <v> </v>
          </cell>
          <cell r="AH15">
            <v>2</v>
          </cell>
          <cell r="AI15">
            <v>-3206</v>
          </cell>
        </row>
        <row r="16">
          <cell r="A16">
            <v>15</v>
          </cell>
          <cell r="B16">
            <v>0</v>
          </cell>
          <cell r="C16">
            <v>1417151</v>
          </cell>
          <cell r="D16">
            <v>10</v>
          </cell>
          <cell r="E16" t="str">
            <v>BRODIN</v>
          </cell>
          <cell r="F16" t="str">
            <v>Adèle</v>
          </cell>
          <cell r="H16">
            <v>454</v>
          </cell>
          <cell r="I16" t="str">
            <v> </v>
          </cell>
          <cell r="J16">
            <v>17140127</v>
          </cell>
          <cell r="K16" t="str">
            <v>EVRECY TT</v>
          </cell>
          <cell r="L16">
            <v>1</v>
          </cell>
          <cell r="M16">
            <v>617860</v>
          </cell>
          <cell r="N16">
            <v>8</v>
          </cell>
          <cell r="O16" t="str">
            <v>ERNULT</v>
          </cell>
          <cell r="P16" t="str">
            <v>Laure</v>
          </cell>
          <cell r="R16">
            <v>560</v>
          </cell>
          <cell r="S16" t="str">
            <v> </v>
          </cell>
          <cell r="T16">
            <v>17610095</v>
          </cell>
          <cell r="U16" t="str">
            <v>ES LOUGE ST BRI</v>
          </cell>
          <cell r="V16">
            <v>0</v>
          </cell>
          <cell r="W16">
            <v>10</v>
          </cell>
          <cell r="X16">
            <v>-12</v>
          </cell>
          <cell r="Y16">
            <v>9</v>
          </cell>
          <cell r="Z16">
            <v>5</v>
          </cell>
          <cell r="AD16" t="str">
            <v>Critérium fédéral</v>
          </cell>
          <cell r="AE16" t="str">
            <v>13DR1 _ -13 ans Filles R1</v>
          </cell>
          <cell r="AF16">
            <v>0</v>
          </cell>
          <cell r="AG16" t="str">
            <v> </v>
          </cell>
          <cell r="AH16">
            <v>2</v>
          </cell>
          <cell r="AI16">
            <v>-3213</v>
          </cell>
        </row>
        <row r="17">
          <cell r="A17">
            <v>16</v>
          </cell>
          <cell r="B17">
            <v>0</v>
          </cell>
          <cell r="C17">
            <v>1416599</v>
          </cell>
          <cell r="D17">
            <v>4</v>
          </cell>
          <cell r="E17" t="str">
            <v>BOUDIN</v>
          </cell>
          <cell r="F17" t="str">
            <v>Lea</v>
          </cell>
          <cell r="G17">
            <v>0</v>
          </cell>
          <cell r="H17">
            <v>933</v>
          </cell>
          <cell r="I17" t="str">
            <v> </v>
          </cell>
          <cell r="J17">
            <v>17140095</v>
          </cell>
          <cell r="K17" t="str">
            <v>LA BUTTE CAEN</v>
          </cell>
          <cell r="L17">
            <v>1</v>
          </cell>
          <cell r="M17">
            <v>5013803</v>
          </cell>
          <cell r="N17">
            <v>16</v>
          </cell>
          <cell r="O17" t="str">
            <v>HEBERT</v>
          </cell>
          <cell r="P17" t="str">
            <v>Marie</v>
          </cell>
          <cell r="R17">
            <v>399</v>
          </cell>
          <cell r="S17" t="str">
            <v> </v>
          </cell>
          <cell r="T17">
            <v>17500009</v>
          </cell>
          <cell r="U17" t="str">
            <v>US CHERBOURG</v>
          </cell>
          <cell r="V17">
            <v>0</v>
          </cell>
          <cell r="W17">
            <v>10</v>
          </cell>
          <cell r="X17">
            <v>5</v>
          </cell>
          <cell r="Y17">
            <v>6</v>
          </cell>
          <cell r="AD17" t="str">
            <v>Critérium fédéral</v>
          </cell>
          <cell r="AE17" t="str">
            <v>13DR1 _ -13 ans Filles R1</v>
          </cell>
          <cell r="AF17">
            <v>0</v>
          </cell>
          <cell r="AG17" t="str">
            <v> </v>
          </cell>
          <cell r="AH17">
            <v>2</v>
          </cell>
          <cell r="AI17">
            <v>-3214</v>
          </cell>
        </row>
        <row r="18">
          <cell r="A18">
            <v>17</v>
          </cell>
          <cell r="B18">
            <v>0</v>
          </cell>
          <cell r="C18">
            <v>1416496</v>
          </cell>
          <cell r="D18">
            <v>9</v>
          </cell>
          <cell r="E18" t="str">
            <v>ROMANO</v>
          </cell>
          <cell r="F18" t="str">
            <v>Salomé</v>
          </cell>
          <cell r="H18">
            <v>439</v>
          </cell>
          <cell r="I18" t="str">
            <v> </v>
          </cell>
          <cell r="J18">
            <v>17140060</v>
          </cell>
          <cell r="K18" t="str">
            <v>R HOULGATAISE</v>
          </cell>
          <cell r="L18">
            <v>1</v>
          </cell>
          <cell r="M18">
            <v>1418080</v>
          </cell>
          <cell r="N18">
            <v>11</v>
          </cell>
          <cell r="O18" t="str">
            <v>BRODIN</v>
          </cell>
          <cell r="P18" t="str">
            <v>Ophélie</v>
          </cell>
          <cell r="R18">
            <v>419</v>
          </cell>
          <cell r="S18" t="str">
            <v> </v>
          </cell>
          <cell r="T18">
            <v>17140156</v>
          </cell>
          <cell r="U18" t="str">
            <v>CAEN TTC</v>
          </cell>
          <cell r="V18">
            <v>0</v>
          </cell>
          <cell r="W18">
            <v>10</v>
          </cell>
          <cell r="X18">
            <v>8</v>
          </cell>
          <cell r="Y18">
            <v>9</v>
          </cell>
          <cell r="AD18" t="str">
            <v>Critérium fédéral</v>
          </cell>
          <cell r="AE18" t="str">
            <v>13DR1 _ -13 ans Filles R1</v>
          </cell>
          <cell r="AF18">
            <v>0</v>
          </cell>
          <cell r="AG18" t="str">
            <v> </v>
          </cell>
          <cell r="AH18">
            <v>2</v>
          </cell>
          <cell r="AI18">
            <v>-3199</v>
          </cell>
        </row>
        <row r="19">
          <cell r="A19">
            <v>18</v>
          </cell>
          <cell r="B19">
            <v>0</v>
          </cell>
          <cell r="C19">
            <v>5013127</v>
          </cell>
          <cell r="D19">
            <v>6</v>
          </cell>
          <cell r="E19" t="str">
            <v>ORVAIN</v>
          </cell>
          <cell r="F19" t="str">
            <v>Elise</v>
          </cell>
          <cell r="H19">
            <v>478</v>
          </cell>
          <cell r="I19" t="str">
            <v> </v>
          </cell>
          <cell r="J19">
            <v>17500025</v>
          </cell>
          <cell r="K19" t="str">
            <v>ISIGNY-MONTIGNY</v>
          </cell>
          <cell r="L19">
            <v>1</v>
          </cell>
          <cell r="M19">
            <v>1415578</v>
          </cell>
          <cell r="N19">
            <v>12</v>
          </cell>
          <cell r="O19" t="str">
            <v>DOLLEY</v>
          </cell>
          <cell r="P19" t="str">
            <v>Lisa</v>
          </cell>
          <cell r="R19">
            <v>496</v>
          </cell>
          <cell r="S19" t="str">
            <v> </v>
          </cell>
          <cell r="T19">
            <v>17140009</v>
          </cell>
          <cell r="U19" t="str">
            <v>AG DEAUVILLAISE</v>
          </cell>
          <cell r="V19">
            <v>0</v>
          </cell>
          <cell r="W19">
            <v>5</v>
          </cell>
          <cell r="X19">
            <v>8</v>
          </cell>
          <cell r="Y19">
            <v>4</v>
          </cell>
          <cell r="AD19" t="str">
            <v>Critérium fédéral</v>
          </cell>
          <cell r="AE19" t="str">
            <v>13DR1 _ -13 ans Filles R1</v>
          </cell>
          <cell r="AF19">
            <v>0</v>
          </cell>
          <cell r="AG19" t="str">
            <v> </v>
          </cell>
          <cell r="AH19">
            <v>2</v>
          </cell>
          <cell r="AI19">
            <v>-3200</v>
          </cell>
        </row>
        <row r="20">
          <cell r="A20">
            <v>19</v>
          </cell>
          <cell r="B20">
            <v>0</v>
          </cell>
          <cell r="C20">
            <v>618597</v>
          </cell>
          <cell r="D20">
            <v>7</v>
          </cell>
          <cell r="E20" t="str">
            <v>SECRETAIN</v>
          </cell>
          <cell r="F20" t="str">
            <v>Betty</v>
          </cell>
          <cell r="G20">
            <v>0</v>
          </cell>
          <cell r="H20">
            <v>627</v>
          </cell>
          <cell r="I20" t="str">
            <v> </v>
          </cell>
          <cell r="J20">
            <v>17610131</v>
          </cell>
          <cell r="K20" t="str">
            <v>TT BRETONCELLES</v>
          </cell>
          <cell r="L20">
            <v>1</v>
          </cell>
          <cell r="M20">
            <v>1416544</v>
          </cell>
          <cell r="N20">
            <v>15</v>
          </cell>
          <cell r="O20" t="str">
            <v>AMETLLER</v>
          </cell>
          <cell r="P20" t="str">
            <v>Eloïse</v>
          </cell>
          <cell r="R20">
            <v>397</v>
          </cell>
          <cell r="S20" t="str">
            <v> </v>
          </cell>
          <cell r="T20">
            <v>17140009</v>
          </cell>
          <cell r="U20" t="str">
            <v>AG DEAUVILLAISE</v>
          </cell>
          <cell r="V20">
            <v>0</v>
          </cell>
          <cell r="W20">
            <v>10</v>
          </cell>
          <cell r="X20">
            <v>5</v>
          </cell>
          <cell r="Y20">
            <v>12</v>
          </cell>
          <cell r="AD20" t="str">
            <v>Critérium fédéral</v>
          </cell>
          <cell r="AE20" t="str">
            <v>13DR1 _ -13 ans Filles R1</v>
          </cell>
          <cell r="AF20">
            <v>0</v>
          </cell>
          <cell r="AG20" t="str">
            <v> </v>
          </cell>
          <cell r="AH20">
            <v>2</v>
          </cell>
          <cell r="AI20">
            <v>-3201</v>
          </cell>
        </row>
        <row r="21">
          <cell r="A21">
            <v>20</v>
          </cell>
          <cell r="B21">
            <v>0</v>
          </cell>
          <cell r="C21">
            <v>1417249</v>
          </cell>
          <cell r="D21">
            <v>13</v>
          </cell>
          <cell r="E21" t="str">
            <v>CAPARD</v>
          </cell>
          <cell r="F21" t="str">
            <v>Camille</v>
          </cell>
          <cell r="G21">
            <v>0</v>
          </cell>
          <cell r="H21">
            <v>483</v>
          </cell>
          <cell r="I21" t="str">
            <v> </v>
          </cell>
          <cell r="J21">
            <v>17140009</v>
          </cell>
          <cell r="K21" t="str">
            <v>AG DEAUVILLAISE</v>
          </cell>
          <cell r="L21">
            <v>1</v>
          </cell>
          <cell r="M21">
            <v>1416375</v>
          </cell>
          <cell r="N21">
            <v>14</v>
          </cell>
          <cell r="O21" t="str">
            <v>CONNAN</v>
          </cell>
          <cell r="P21" t="str">
            <v>Pauline</v>
          </cell>
          <cell r="R21">
            <v>443</v>
          </cell>
          <cell r="S21" t="str">
            <v> </v>
          </cell>
          <cell r="T21">
            <v>17140160</v>
          </cell>
          <cell r="U21" t="str">
            <v>ASTT LION/S/MER</v>
          </cell>
          <cell r="V21">
            <v>0</v>
          </cell>
          <cell r="W21">
            <v>8</v>
          </cell>
          <cell r="X21">
            <v>6</v>
          </cell>
          <cell r="Y21">
            <v>9</v>
          </cell>
          <cell r="AD21" t="str">
            <v>Critérium fédéral</v>
          </cell>
          <cell r="AE21" t="str">
            <v>13DR1 _ -13 ans Filles R1</v>
          </cell>
          <cell r="AF21">
            <v>0</v>
          </cell>
          <cell r="AG21" t="str">
            <v> </v>
          </cell>
          <cell r="AH21">
            <v>2</v>
          </cell>
          <cell r="AI21">
            <v>-3202</v>
          </cell>
        </row>
        <row r="22">
          <cell r="A22">
            <v>21</v>
          </cell>
          <cell r="B22">
            <v>0</v>
          </cell>
          <cell r="C22">
            <v>1416496</v>
          </cell>
          <cell r="D22">
            <v>9</v>
          </cell>
          <cell r="E22" t="str">
            <v>ROMANO</v>
          </cell>
          <cell r="F22" t="str">
            <v>Salomé</v>
          </cell>
          <cell r="H22">
            <v>439</v>
          </cell>
          <cell r="I22" t="str">
            <v> </v>
          </cell>
          <cell r="J22">
            <v>17140060</v>
          </cell>
          <cell r="K22" t="str">
            <v>R HOULGATAISE</v>
          </cell>
          <cell r="L22">
            <v>0</v>
          </cell>
          <cell r="M22">
            <v>5013127</v>
          </cell>
          <cell r="N22">
            <v>6</v>
          </cell>
          <cell r="O22" t="str">
            <v>ORVAIN</v>
          </cell>
          <cell r="P22" t="str">
            <v>Elise</v>
          </cell>
          <cell r="R22">
            <v>478</v>
          </cell>
          <cell r="S22" t="str">
            <v> </v>
          </cell>
          <cell r="T22">
            <v>17500025</v>
          </cell>
          <cell r="U22" t="str">
            <v>ISIGNY-MONTIGNY</v>
          </cell>
          <cell r="V22">
            <v>1</v>
          </cell>
          <cell r="W22">
            <v>-6</v>
          </cell>
          <cell r="X22">
            <v>-8</v>
          </cell>
          <cell r="Y22">
            <v>-7</v>
          </cell>
          <cell r="AD22" t="str">
            <v>Critérium fédéral</v>
          </cell>
          <cell r="AE22" t="str">
            <v>13DR1 _ -13 ans Filles R1</v>
          </cell>
          <cell r="AF22">
            <v>0</v>
          </cell>
          <cell r="AG22" t="str">
            <v> </v>
          </cell>
          <cell r="AH22">
            <v>2</v>
          </cell>
          <cell r="AI22">
            <v>-3207</v>
          </cell>
        </row>
        <row r="23">
          <cell r="A23">
            <v>22</v>
          </cell>
          <cell r="B23">
            <v>0</v>
          </cell>
          <cell r="C23">
            <v>618597</v>
          </cell>
          <cell r="D23">
            <v>7</v>
          </cell>
          <cell r="E23" t="str">
            <v>SECRETAIN</v>
          </cell>
          <cell r="F23" t="str">
            <v>Betty</v>
          </cell>
          <cell r="G23">
            <v>0</v>
          </cell>
          <cell r="H23">
            <v>627</v>
          </cell>
          <cell r="I23" t="str">
            <v> </v>
          </cell>
          <cell r="J23">
            <v>17610131</v>
          </cell>
          <cell r="K23" t="str">
            <v>TT BRETONCELLES</v>
          </cell>
          <cell r="L23">
            <v>1</v>
          </cell>
          <cell r="M23">
            <v>1417249</v>
          </cell>
          <cell r="N23">
            <v>13</v>
          </cell>
          <cell r="O23" t="str">
            <v>CAPARD</v>
          </cell>
          <cell r="P23" t="str">
            <v>Camille</v>
          </cell>
          <cell r="Q23">
            <v>0</v>
          </cell>
          <cell r="R23">
            <v>483</v>
          </cell>
          <cell r="S23" t="str">
            <v> </v>
          </cell>
          <cell r="T23">
            <v>17140009</v>
          </cell>
          <cell r="U23" t="str">
            <v>AG DEAUVILLAISE</v>
          </cell>
          <cell r="V23">
            <v>0</v>
          </cell>
          <cell r="W23">
            <v>5</v>
          </cell>
          <cell r="X23">
            <v>8</v>
          </cell>
          <cell r="Y23">
            <v>12</v>
          </cell>
          <cell r="AD23" t="str">
            <v>Critérium fédéral</v>
          </cell>
          <cell r="AE23" t="str">
            <v>13DR1 _ -13 ans Filles R1</v>
          </cell>
          <cell r="AF23">
            <v>0</v>
          </cell>
          <cell r="AG23" t="str">
            <v> </v>
          </cell>
          <cell r="AH23">
            <v>2</v>
          </cell>
          <cell r="AI23">
            <v>-3208</v>
          </cell>
        </row>
        <row r="24">
          <cell r="A24">
            <v>23</v>
          </cell>
          <cell r="B24">
            <v>0</v>
          </cell>
          <cell r="C24">
            <v>5013127</v>
          </cell>
          <cell r="D24">
            <v>6</v>
          </cell>
          <cell r="E24" t="str">
            <v>ORVAIN</v>
          </cell>
          <cell r="F24" t="str">
            <v>Elise</v>
          </cell>
          <cell r="H24">
            <v>478</v>
          </cell>
          <cell r="I24" t="str">
            <v> </v>
          </cell>
          <cell r="J24">
            <v>17500025</v>
          </cell>
          <cell r="K24" t="str">
            <v>ISIGNY-MONTIGNY</v>
          </cell>
          <cell r="L24">
            <v>0</v>
          </cell>
          <cell r="M24">
            <v>618597</v>
          </cell>
          <cell r="N24">
            <v>7</v>
          </cell>
          <cell r="O24" t="str">
            <v>SECRETAIN</v>
          </cell>
          <cell r="P24" t="str">
            <v>Betty</v>
          </cell>
          <cell r="Q24">
            <v>0</v>
          </cell>
          <cell r="R24">
            <v>627</v>
          </cell>
          <cell r="S24" t="str">
            <v> </v>
          </cell>
          <cell r="T24">
            <v>17610131</v>
          </cell>
          <cell r="U24" t="str">
            <v>TT BRETONCELLES</v>
          </cell>
          <cell r="V24">
            <v>1</v>
          </cell>
          <cell r="W24">
            <v>5</v>
          </cell>
          <cell r="X24">
            <v>-9</v>
          </cell>
          <cell r="Y24">
            <v>8</v>
          </cell>
          <cell r="Z24">
            <v>-9</v>
          </cell>
          <cell r="AA24">
            <v>-5</v>
          </cell>
          <cell r="AD24" t="str">
            <v>Critérium fédéral</v>
          </cell>
          <cell r="AE24" t="str">
            <v>13DR1 _ -13 ans Filles R1</v>
          </cell>
          <cell r="AF24">
            <v>0</v>
          </cell>
          <cell r="AG24" t="str">
            <v> </v>
          </cell>
          <cell r="AH24">
            <v>2</v>
          </cell>
          <cell r="AI24">
            <v>-3215</v>
          </cell>
        </row>
        <row r="25">
          <cell r="A25">
            <v>24</v>
          </cell>
          <cell r="B25">
            <v>0</v>
          </cell>
          <cell r="C25">
            <v>1416496</v>
          </cell>
          <cell r="D25">
            <v>9</v>
          </cell>
          <cell r="E25" t="str">
            <v>ROMANO</v>
          </cell>
          <cell r="F25" t="str">
            <v>Salomé</v>
          </cell>
          <cell r="H25">
            <v>439</v>
          </cell>
          <cell r="I25" t="str">
            <v> </v>
          </cell>
          <cell r="J25">
            <v>17140060</v>
          </cell>
          <cell r="K25" t="str">
            <v>R HOULGATAISE</v>
          </cell>
          <cell r="L25">
            <v>1</v>
          </cell>
          <cell r="M25">
            <v>1417249</v>
          </cell>
          <cell r="N25">
            <v>13</v>
          </cell>
          <cell r="O25" t="str">
            <v>CAPARD</v>
          </cell>
          <cell r="P25" t="str">
            <v>Camille</v>
          </cell>
          <cell r="Q25">
            <v>0</v>
          </cell>
          <cell r="R25">
            <v>483</v>
          </cell>
          <cell r="S25" t="str">
            <v> </v>
          </cell>
          <cell r="T25">
            <v>17140009</v>
          </cell>
          <cell r="U25" t="str">
            <v>AG DEAUVILLAISE</v>
          </cell>
          <cell r="V25">
            <v>0</v>
          </cell>
          <cell r="W25">
            <v>5</v>
          </cell>
          <cell r="X25">
            <v>8</v>
          </cell>
          <cell r="Y25">
            <v>6</v>
          </cell>
          <cell r="AD25" t="str">
            <v>Critérium fédéral</v>
          </cell>
          <cell r="AE25" t="str">
            <v>13DR1 _ -13 ans Filles R1</v>
          </cell>
          <cell r="AF25">
            <v>0</v>
          </cell>
          <cell r="AG25" t="str">
            <v> </v>
          </cell>
          <cell r="AH25">
            <v>2</v>
          </cell>
          <cell r="AI25">
            <v>-3216</v>
          </cell>
        </row>
        <row r="26">
          <cell r="A26">
            <v>25</v>
          </cell>
          <cell r="B26">
            <v>0</v>
          </cell>
          <cell r="C26">
            <v>1418080</v>
          </cell>
          <cell r="D26">
            <v>11</v>
          </cell>
          <cell r="E26" t="str">
            <v>BRODIN</v>
          </cell>
          <cell r="F26" t="str">
            <v>Ophélie</v>
          </cell>
          <cell r="H26">
            <v>419</v>
          </cell>
          <cell r="I26" t="str">
            <v> </v>
          </cell>
          <cell r="J26">
            <v>17140156</v>
          </cell>
          <cell r="K26" t="str">
            <v>CAEN TTC</v>
          </cell>
          <cell r="L26">
            <v>1</v>
          </cell>
          <cell r="M26">
            <v>1415578</v>
          </cell>
          <cell r="N26">
            <v>12</v>
          </cell>
          <cell r="O26" t="str">
            <v>DOLLEY</v>
          </cell>
          <cell r="P26" t="str">
            <v>Lisa</v>
          </cell>
          <cell r="R26">
            <v>496</v>
          </cell>
          <cell r="S26" t="str">
            <v> </v>
          </cell>
          <cell r="T26">
            <v>17140009</v>
          </cell>
          <cell r="U26" t="str">
            <v>AG DEAUVILLAISE</v>
          </cell>
          <cell r="V26">
            <v>0</v>
          </cell>
          <cell r="W26">
            <v>5</v>
          </cell>
          <cell r="X26">
            <v>9</v>
          </cell>
          <cell r="Y26">
            <v>3</v>
          </cell>
          <cell r="AD26" t="str">
            <v>Critérium fédéral</v>
          </cell>
          <cell r="AE26" t="str">
            <v>13DR1 _ -13 ans Filles R1</v>
          </cell>
          <cell r="AF26">
            <v>0</v>
          </cell>
          <cell r="AG26" t="str">
            <v> </v>
          </cell>
          <cell r="AH26">
            <v>2</v>
          </cell>
          <cell r="AI26">
            <v>-3209</v>
          </cell>
        </row>
        <row r="27">
          <cell r="A27">
            <v>26</v>
          </cell>
          <cell r="B27">
            <v>0</v>
          </cell>
          <cell r="C27">
            <v>1416544</v>
          </cell>
          <cell r="D27">
            <v>15</v>
          </cell>
          <cell r="E27" t="str">
            <v>AMETLLER</v>
          </cell>
          <cell r="F27" t="str">
            <v>Eloïse</v>
          </cell>
          <cell r="H27">
            <v>397</v>
          </cell>
          <cell r="I27" t="str">
            <v> </v>
          </cell>
          <cell r="J27">
            <v>17140009</v>
          </cell>
          <cell r="K27" t="str">
            <v>AG DEAUVILLAISE</v>
          </cell>
          <cell r="L27">
            <v>0</v>
          </cell>
          <cell r="M27">
            <v>1416375</v>
          </cell>
          <cell r="N27">
            <v>14</v>
          </cell>
          <cell r="O27" t="str">
            <v>CONNAN</v>
          </cell>
          <cell r="P27" t="str">
            <v>Pauline</v>
          </cell>
          <cell r="R27">
            <v>443</v>
          </cell>
          <cell r="S27" t="str">
            <v> </v>
          </cell>
          <cell r="T27">
            <v>17140160</v>
          </cell>
          <cell r="U27" t="str">
            <v>ASTT LION/S/MER</v>
          </cell>
          <cell r="V27">
            <v>1</v>
          </cell>
          <cell r="W27">
            <v>-12</v>
          </cell>
          <cell r="X27">
            <v>10</v>
          </cell>
          <cell r="Y27">
            <v>9</v>
          </cell>
          <cell r="Z27">
            <v>-8</v>
          </cell>
          <cell r="AA27">
            <v>-7</v>
          </cell>
          <cell r="AD27" t="str">
            <v>Critérium fédéral</v>
          </cell>
          <cell r="AE27" t="str">
            <v>13DR1 _ -13 ans Filles R1</v>
          </cell>
          <cell r="AF27">
            <v>0</v>
          </cell>
          <cell r="AG27" t="str">
            <v> </v>
          </cell>
          <cell r="AH27">
            <v>2</v>
          </cell>
          <cell r="AI27">
            <v>-3210</v>
          </cell>
        </row>
        <row r="28">
          <cell r="A28">
            <v>27</v>
          </cell>
          <cell r="B28">
            <v>0</v>
          </cell>
          <cell r="C28">
            <v>1418080</v>
          </cell>
          <cell r="D28">
            <v>11</v>
          </cell>
          <cell r="E28" t="str">
            <v>BRODIN</v>
          </cell>
          <cell r="F28" t="str">
            <v>Ophélie</v>
          </cell>
          <cell r="H28">
            <v>419</v>
          </cell>
          <cell r="I28" t="str">
            <v> </v>
          </cell>
          <cell r="J28">
            <v>17140156</v>
          </cell>
          <cell r="K28" t="str">
            <v>CAEN TTC</v>
          </cell>
          <cell r="L28">
            <v>1</v>
          </cell>
          <cell r="M28">
            <v>1416375</v>
          </cell>
          <cell r="N28">
            <v>14</v>
          </cell>
          <cell r="O28" t="str">
            <v>CONNAN</v>
          </cell>
          <cell r="P28" t="str">
            <v>Pauline</v>
          </cell>
          <cell r="R28">
            <v>443</v>
          </cell>
          <cell r="S28" t="str">
            <v> </v>
          </cell>
          <cell r="T28">
            <v>17140160</v>
          </cell>
          <cell r="U28" t="str">
            <v>ASTT LION/S/MER</v>
          </cell>
          <cell r="V28">
            <v>0</v>
          </cell>
          <cell r="W28">
            <v>12</v>
          </cell>
          <cell r="X28">
            <v>-10</v>
          </cell>
          <cell r="Y28">
            <v>9</v>
          </cell>
          <cell r="Z28">
            <v>8</v>
          </cell>
          <cell r="AD28" t="str">
            <v>Critérium fédéral</v>
          </cell>
          <cell r="AE28" t="str">
            <v>13DR1 _ -13 ans Filles R1</v>
          </cell>
          <cell r="AF28">
            <v>0</v>
          </cell>
          <cell r="AG28" t="str">
            <v> </v>
          </cell>
          <cell r="AH28">
            <v>2</v>
          </cell>
          <cell r="AI28">
            <v>-3217</v>
          </cell>
        </row>
        <row r="29">
          <cell r="A29">
            <v>28</v>
          </cell>
          <cell r="B29">
            <v>0</v>
          </cell>
          <cell r="C29">
            <v>1415578</v>
          </cell>
          <cell r="D29">
            <v>12</v>
          </cell>
          <cell r="E29" t="str">
            <v>DOLLEY</v>
          </cell>
          <cell r="F29" t="str">
            <v>Lisa</v>
          </cell>
          <cell r="H29">
            <v>496</v>
          </cell>
          <cell r="I29" t="str">
            <v> </v>
          </cell>
          <cell r="J29">
            <v>17140009</v>
          </cell>
          <cell r="K29" t="str">
            <v>AG DEAUVILLAISE</v>
          </cell>
          <cell r="L29">
            <v>0</v>
          </cell>
          <cell r="M29">
            <v>1416544</v>
          </cell>
          <cell r="N29">
            <v>15</v>
          </cell>
          <cell r="O29" t="str">
            <v>AMETLLER</v>
          </cell>
          <cell r="P29" t="str">
            <v>Eloïse</v>
          </cell>
          <cell r="R29">
            <v>397</v>
          </cell>
          <cell r="S29" t="str">
            <v> </v>
          </cell>
          <cell r="T29">
            <v>17140009</v>
          </cell>
          <cell r="U29" t="str">
            <v>AG DEAUVILLAISE</v>
          </cell>
          <cell r="V29">
            <v>1</v>
          </cell>
          <cell r="W29">
            <v>10</v>
          </cell>
          <cell r="X29">
            <v>-9</v>
          </cell>
          <cell r="Y29">
            <v>-9</v>
          </cell>
          <cell r="Z29">
            <v>-8</v>
          </cell>
          <cell r="AD29" t="str">
            <v>Critérium fédéral</v>
          </cell>
          <cell r="AE29" t="str">
            <v>13DR1 _ -13 ans Filles R1</v>
          </cell>
          <cell r="AF29">
            <v>0</v>
          </cell>
          <cell r="AG29" t="str">
            <v> </v>
          </cell>
          <cell r="AH29">
            <v>2</v>
          </cell>
          <cell r="AI29">
            <v>-3218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view="pageBreakPreview" zoomScaleNormal="90" zoomScaleSheetLayoutView="100" zoomScalePageLayoutView="0" workbookViewId="0" topLeftCell="A84">
      <selection activeCell="H101" sqref="H101"/>
    </sheetView>
  </sheetViews>
  <sheetFormatPr defaultColWidth="11.421875" defaultRowHeight="12.75"/>
  <cols>
    <col min="1" max="1" width="3.8515625" style="31" customWidth="1"/>
    <col min="2" max="2" width="2.8515625" style="7" customWidth="1"/>
    <col min="3" max="3" width="22.57421875" style="7" customWidth="1"/>
    <col min="4" max="4" width="9.421875" style="7" customWidth="1"/>
    <col min="5" max="5" width="11.00390625" style="7" customWidth="1"/>
    <col min="6" max="6" width="8.00390625" style="7" customWidth="1"/>
    <col min="7" max="7" width="4.28125" style="7" customWidth="1"/>
    <col min="8" max="8" width="19.28125" style="7" customWidth="1"/>
    <col min="9" max="9" width="10.57421875" style="7" customWidth="1"/>
    <col min="10" max="10" width="9.7109375" style="7" customWidth="1"/>
    <col min="11" max="11" width="7.8515625" style="7" customWidth="1"/>
    <col min="12" max="12" width="3.57421875" style="7" customWidth="1"/>
    <col min="13" max="13" width="20.00390625" style="7" customWidth="1"/>
    <col min="14" max="14" width="8.140625" style="7" customWidth="1"/>
    <col min="15" max="15" width="10.00390625" style="7" customWidth="1"/>
    <col min="16" max="16" width="8.421875" style="7" customWidth="1"/>
    <col min="17" max="17" width="2.8515625" style="7" customWidth="1"/>
    <col min="18" max="18" width="17.7109375" style="7" customWidth="1"/>
    <col min="19" max="19" width="9.57421875" style="7" customWidth="1"/>
    <col min="20" max="20" width="10.00390625" style="7" customWidth="1"/>
    <col min="21" max="21" width="9.7109375" style="7" customWidth="1"/>
    <col min="22" max="16384" width="11.421875" style="7" customWidth="1"/>
  </cols>
  <sheetData>
    <row r="1" spans="1:16" ht="19.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1" s="8" customFormat="1" ht="13.5" thickBot="1">
      <c r="A2" s="30"/>
      <c r="C2" s="74" t="s">
        <v>0</v>
      </c>
      <c r="D2" s="74"/>
      <c r="E2" s="74"/>
      <c r="F2" s="74"/>
      <c r="H2" s="75" t="s">
        <v>1</v>
      </c>
      <c r="I2" s="75"/>
      <c r="J2" s="75"/>
      <c r="K2" s="75"/>
      <c r="M2" s="75" t="s">
        <v>2</v>
      </c>
      <c r="N2" s="75"/>
      <c r="O2" s="75"/>
      <c r="P2" s="75"/>
      <c r="R2" s="75" t="s">
        <v>3</v>
      </c>
      <c r="S2" s="75"/>
      <c r="T2" s="75"/>
      <c r="U2" s="75"/>
    </row>
    <row r="3" spans="1:21" ht="13.5" thickBot="1">
      <c r="A3" s="31">
        <v>1</v>
      </c>
      <c r="C3" s="68" t="s">
        <v>206</v>
      </c>
      <c r="D3" s="69"/>
      <c r="E3" s="69"/>
      <c r="F3" s="70"/>
      <c r="H3" s="59" t="s">
        <v>112</v>
      </c>
      <c r="I3" s="60"/>
      <c r="J3" s="60"/>
      <c r="K3" s="61"/>
      <c r="M3" s="62" t="s">
        <v>206</v>
      </c>
      <c r="N3" s="63"/>
      <c r="O3" s="63"/>
      <c r="P3" s="64"/>
      <c r="R3" s="65" t="s">
        <v>49</v>
      </c>
      <c r="S3" s="66"/>
      <c r="T3" s="66"/>
      <c r="U3" s="67"/>
    </row>
    <row r="4" spans="1:21" s="16" customFormat="1" ht="13.5" thickBot="1">
      <c r="A4" s="32"/>
      <c r="C4" s="23" t="s">
        <v>4</v>
      </c>
      <c r="D4" s="24" t="s">
        <v>5</v>
      </c>
      <c r="E4" s="25" t="s">
        <v>6</v>
      </c>
      <c r="F4" s="26" t="s">
        <v>8</v>
      </c>
      <c r="H4" s="23" t="s">
        <v>4</v>
      </c>
      <c r="I4" s="24" t="s">
        <v>5</v>
      </c>
      <c r="J4" s="25" t="s">
        <v>6</v>
      </c>
      <c r="K4" s="26" t="s">
        <v>8</v>
      </c>
      <c r="M4" s="23" t="s">
        <v>4</v>
      </c>
      <c r="N4" s="24" t="s">
        <v>5</v>
      </c>
      <c r="O4" s="25" t="s">
        <v>6</v>
      </c>
      <c r="P4" s="26" t="s">
        <v>8</v>
      </c>
      <c r="R4" s="23" t="s">
        <v>4</v>
      </c>
      <c r="S4" s="24" t="s">
        <v>5</v>
      </c>
      <c r="T4" s="25" t="s">
        <v>6</v>
      </c>
      <c r="U4" s="26" t="s">
        <v>8</v>
      </c>
    </row>
    <row r="5" spans="3:21" ht="12.75">
      <c r="C5" s="11" t="s">
        <v>203</v>
      </c>
      <c r="D5" s="12" t="s">
        <v>73</v>
      </c>
      <c r="E5" s="17">
        <v>4114371</v>
      </c>
      <c r="F5" s="20">
        <v>566</v>
      </c>
      <c r="H5" s="11" t="s">
        <v>98</v>
      </c>
      <c r="I5" s="12" t="s">
        <v>99</v>
      </c>
      <c r="J5" s="17">
        <v>7220252</v>
      </c>
      <c r="K5" s="20">
        <v>1156</v>
      </c>
      <c r="M5" s="11" t="s">
        <v>229</v>
      </c>
      <c r="N5" s="12" t="s">
        <v>230</v>
      </c>
      <c r="O5" s="17">
        <v>4113941</v>
      </c>
      <c r="P5" s="20">
        <v>784</v>
      </c>
      <c r="R5" s="11" t="s">
        <v>43</v>
      </c>
      <c r="S5" s="12" t="s">
        <v>44</v>
      </c>
      <c r="T5" s="17">
        <v>4111603</v>
      </c>
      <c r="U5" s="20">
        <v>1751</v>
      </c>
    </row>
    <row r="6" spans="3:21" ht="12.75">
      <c r="C6" s="13" t="s">
        <v>204</v>
      </c>
      <c r="D6" s="9" t="s">
        <v>205</v>
      </c>
      <c r="E6" s="18">
        <v>4115654</v>
      </c>
      <c r="F6" s="21">
        <v>500</v>
      </c>
      <c r="H6" s="13" t="s">
        <v>100</v>
      </c>
      <c r="I6" s="9" t="s">
        <v>101</v>
      </c>
      <c r="J6" s="18">
        <v>7221992</v>
      </c>
      <c r="K6" s="21">
        <v>638</v>
      </c>
      <c r="M6" s="13" t="s">
        <v>231</v>
      </c>
      <c r="N6" s="9" t="s">
        <v>232</v>
      </c>
      <c r="O6" s="18">
        <v>4115205</v>
      </c>
      <c r="P6" s="21">
        <v>775</v>
      </c>
      <c r="R6" s="13" t="s">
        <v>45</v>
      </c>
      <c r="S6" s="9" t="s">
        <v>46</v>
      </c>
      <c r="T6" s="18">
        <v>4112990</v>
      </c>
      <c r="U6" s="21">
        <v>1387</v>
      </c>
    </row>
    <row r="7" spans="3:21" ht="12.75">
      <c r="C7" s="13" t="s">
        <v>208</v>
      </c>
      <c r="D7" s="9" t="s">
        <v>177</v>
      </c>
      <c r="E7" s="18">
        <v>4115626</v>
      </c>
      <c r="F7" s="21">
        <v>500</v>
      </c>
      <c r="H7" s="13" t="s">
        <v>102</v>
      </c>
      <c r="I7" s="9" t="s">
        <v>103</v>
      </c>
      <c r="J7" s="18">
        <v>4114604</v>
      </c>
      <c r="K7" s="21">
        <v>534</v>
      </c>
      <c r="M7" s="13" t="s">
        <v>233</v>
      </c>
      <c r="N7" s="9" t="s">
        <v>234</v>
      </c>
      <c r="O7" s="18">
        <v>4115159</v>
      </c>
      <c r="P7" s="21">
        <v>671</v>
      </c>
      <c r="R7" s="13" t="s">
        <v>47</v>
      </c>
      <c r="S7" s="9" t="s">
        <v>48</v>
      </c>
      <c r="T7" s="18">
        <v>4112405</v>
      </c>
      <c r="U7" s="21">
        <v>1296</v>
      </c>
    </row>
    <row r="8" spans="3:21" ht="13.5" thickBot="1">
      <c r="C8" s="14"/>
      <c r="D8" s="15"/>
      <c r="E8" s="19"/>
      <c r="F8" s="22"/>
      <c r="H8" s="14" t="s">
        <v>104</v>
      </c>
      <c r="I8" s="15" t="s">
        <v>105</v>
      </c>
      <c r="J8" s="19">
        <v>4114318</v>
      </c>
      <c r="K8" s="22">
        <v>534</v>
      </c>
      <c r="M8" s="14"/>
      <c r="N8" s="15"/>
      <c r="O8" s="19"/>
      <c r="P8" s="22"/>
      <c r="R8" s="14"/>
      <c r="S8" s="15"/>
      <c r="T8" s="19"/>
      <c r="U8" s="22"/>
    </row>
    <row r="9" spans="1:21" s="8" customFormat="1" ht="13.5" thickBot="1">
      <c r="A9" s="30"/>
      <c r="C9" s="27"/>
      <c r="D9" s="27"/>
      <c r="E9" s="27"/>
      <c r="F9" s="28">
        <f>F7+F5+F6</f>
        <v>1566</v>
      </c>
      <c r="H9" s="27"/>
      <c r="I9" s="27"/>
      <c r="J9" s="27"/>
      <c r="K9" s="28">
        <f>K7+K5+K6</f>
        <v>2328</v>
      </c>
      <c r="M9" s="27"/>
      <c r="N9" s="27"/>
      <c r="O9" s="27"/>
      <c r="P9" s="28">
        <f>P7+P5+P6</f>
        <v>2230</v>
      </c>
      <c r="R9" s="27"/>
      <c r="S9" s="27"/>
      <c r="T9" s="27"/>
      <c r="U9" s="33">
        <f>U7+U5+U6</f>
        <v>4434</v>
      </c>
    </row>
    <row r="10" spans="3:21" ht="13.5" thickBot="1">
      <c r="C10" s="10"/>
      <c r="D10" s="10"/>
      <c r="E10" s="10"/>
      <c r="F10" s="10"/>
      <c r="H10" s="10"/>
      <c r="I10" s="10"/>
      <c r="J10" s="10"/>
      <c r="K10" s="10"/>
      <c r="M10" s="10"/>
      <c r="N10" s="10"/>
      <c r="O10" s="10"/>
      <c r="P10" s="10"/>
      <c r="R10" s="10"/>
      <c r="S10" s="10"/>
      <c r="T10" s="10"/>
      <c r="U10" s="10"/>
    </row>
    <row r="11" spans="1:21" ht="13.5" thickBot="1">
      <c r="A11" s="31">
        <v>2</v>
      </c>
      <c r="C11" s="56" t="s">
        <v>49</v>
      </c>
      <c r="D11" s="57"/>
      <c r="E11" s="57"/>
      <c r="F11" s="58"/>
      <c r="H11" s="59" t="s">
        <v>206</v>
      </c>
      <c r="I11" s="60"/>
      <c r="J11" s="60"/>
      <c r="K11" s="61"/>
      <c r="M11" s="62" t="s">
        <v>144</v>
      </c>
      <c r="N11" s="63"/>
      <c r="O11" s="63"/>
      <c r="P11" s="64"/>
      <c r="R11" s="65" t="s">
        <v>144</v>
      </c>
      <c r="S11" s="66"/>
      <c r="T11" s="66"/>
      <c r="U11" s="67"/>
    </row>
    <row r="12" spans="1:21" s="16" customFormat="1" ht="13.5" thickBot="1">
      <c r="A12" s="32"/>
      <c r="C12" s="23" t="s">
        <v>4</v>
      </c>
      <c r="D12" s="24" t="s">
        <v>5</v>
      </c>
      <c r="E12" s="25" t="s">
        <v>6</v>
      </c>
      <c r="F12" s="26" t="s">
        <v>8</v>
      </c>
      <c r="H12" s="23" t="s">
        <v>4</v>
      </c>
      <c r="I12" s="24" t="s">
        <v>5</v>
      </c>
      <c r="J12" s="25" t="s">
        <v>6</v>
      </c>
      <c r="K12" s="26" t="s">
        <v>8</v>
      </c>
      <c r="M12" s="23" t="s">
        <v>4</v>
      </c>
      <c r="N12" s="24" t="s">
        <v>5</v>
      </c>
      <c r="O12" s="25" t="s">
        <v>6</v>
      </c>
      <c r="P12" s="26" t="s">
        <v>8</v>
      </c>
      <c r="R12" s="23" t="s">
        <v>4</v>
      </c>
      <c r="S12" s="24" t="s">
        <v>5</v>
      </c>
      <c r="T12" s="25" t="s">
        <v>6</v>
      </c>
      <c r="U12" s="26" t="s">
        <v>8</v>
      </c>
    </row>
    <row r="13" spans="3:21" ht="12.75">
      <c r="C13" s="11" t="s">
        <v>25</v>
      </c>
      <c r="D13" s="12" t="s">
        <v>26</v>
      </c>
      <c r="E13" s="17">
        <v>4115344</v>
      </c>
      <c r="F13" s="20">
        <v>525</v>
      </c>
      <c r="H13" s="11" t="s">
        <v>219</v>
      </c>
      <c r="I13" s="12" t="s">
        <v>220</v>
      </c>
      <c r="J13" s="17">
        <v>4112754</v>
      </c>
      <c r="K13" s="20">
        <v>924</v>
      </c>
      <c r="M13" s="11" t="s">
        <v>171</v>
      </c>
      <c r="N13" s="12" t="s">
        <v>172</v>
      </c>
      <c r="O13" s="17">
        <v>4112031</v>
      </c>
      <c r="P13" s="20">
        <v>750</v>
      </c>
      <c r="R13" s="11" t="s">
        <v>176</v>
      </c>
      <c r="S13" s="12" t="s">
        <v>177</v>
      </c>
      <c r="T13" s="17">
        <v>4111200</v>
      </c>
      <c r="U13" s="20">
        <v>1566</v>
      </c>
    </row>
    <row r="14" spans="3:21" ht="12.75">
      <c r="C14" s="13" t="s">
        <v>27</v>
      </c>
      <c r="D14" s="9" t="s">
        <v>28</v>
      </c>
      <c r="E14" s="18">
        <v>4115384</v>
      </c>
      <c r="F14" s="21">
        <v>500</v>
      </c>
      <c r="H14" s="13" t="s">
        <v>221</v>
      </c>
      <c r="I14" s="9" t="s">
        <v>222</v>
      </c>
      <c r="J14" s="18">
        <v>4113647</v>
      </c>
      <c r="K14" s="21">
        <v>695</v>
      </c>
      <c r="M14" s="13" t="s">
        <v>173</v>
      </c>
      <c r="N14" s="9" t="s">
        <v>111</v>
      </c>
      <c r="O14" s="18">
        <v>4113571</v>
      </c>
      <c r="P14" s="21">
        <v>648</v>
      </c>
      <c r="R14" s="13" t="s">
        <v>178</v>
      </c>
      <c r="S14" s="9" t="s">
        <v>179</v>
      </c>
      <c r="T14" s="18">
        <v>4110846</v>
      </c>
      <c r="U14" s="21">
        <v>1254</v>
      </c>
    </row>
    <row r="15" spans="3:21" ht="12.75">
      <c r="C15" s="13" t="s">
        <v>29</v>
      </c>
      <c r="D15" s="9" t="s">
        <v>30</v>
      </c>
      <c r="E15" s="18">
        <v>4114972</v>
      </c>
      <c r="F15" s="21">
        <v>500</v>
      </c>
      <c r="H15" s="13" t="s">
        <v>223</v>
      </c>
      <c r="I15" s="9" t="s">
        <v>54</v>
      </c>
      <c r="J15" s="18">
        <v>4115178</v>
      </c>
      <c r="K15" s="21">
        <v>593</v>
      </c>
      <c r="M15" s="13" t="s">
        <v>174</v>
      </c>
      <c r="N15" s="9" t="s">
        <v>108</v>
      </c>
      <c r="O15" s="18">
        <v>4113540</v>
      </c>
      <c r="P15" s="21">
        <v>500</v>
      </c>
      <c r="R15" s="13" t="s">
        <v>180</v>
      </c>
      <c r="S15" s="9" t="s">
        <v>181</v>
      </c>
      <c r="T15" s="18">
        <v>4112967</v>
      </c>
      <c r="U15" s="21">
        <v>1144</v>
      </c>
    </row>
    <row r="16" spans="3:21" ht="13.5" thickBot="1">
      <c r="C16" s="14"/>
      <c r="D16" s="15"/>
      <c r="E16" s="19"/>
      <c r="F16" s="22"/>
      <c r="H16" s="14"/>
      <c r="I16" s="15"/>
      <c r="J16" s="19"/>
      <c r="K16" s="22"/>
      <c r="M16" s="14" t="s">
        <v>175</v>
      </c>
      <c r="N16" s="15" t="s">
        <v>170</v>
      </c>
      <c r="O16" s="19">
        <v>4115777</v>
      </c>
      <c r="P16" s="22">
        <v>500</v>
      </c>
      <c r="R16" s="14"/>
      <c r="S16" s="15"/>
      <c r="T16" s="19"/>
      <c r="U16" s="22"/>
    </row>
    <row r="17" spans="1:21" s="8" customFormat="1" ht="13.5" thickBot="1">
      <c r="A17" s="30"/>
      <c r="C17" s="27"/>
      <c r="D17" s="27"/>
      <c r="E17" s="27"/>
      <c r="F17" s="33">
        <f>F15+F13+F14</f>
        <v>1525</v>
      </c>
      <c r="H17" s="27"/>
      <c r="I17" s="27"/>
      <c r="J17" s="27"/>
      <c r="K17" s="28">
        <f>K15+K13+K14</f>
        <v>2212</v>
      </c>
      <c r="M17" s="27"/>
      <c r="N17" s="27"/>
      <c r="O17" s="27"/>
      <c r="P17" s="33">
        <f>P15+P13+P14</f>
        <v>1898</v>
      </c>
      <c r="R17" s="27"/>
      <c r="S17" s="27"/>
      <c r="T17" s="27"/>
      <c r="U17" s="33">
        <f>U15+U13+U14</f>
        <v>3964</v>
      </c>
    </row>
    <row r="18" spans="3:21" ht="13.5" thickBot="1">
      <c r="C18" s="10"/>
      <c r="D18" s="10"/>
      <c r="E18" s="10"/>
      <c r="F18" s="10"/>
      <c r="H18" s="10"/>
      <c r="I18" s="10"/>
      <c r="J18" s="10"/>
      <c r="K18" s="10"/>
      <c r="M18" s="10"/>
      <c r="N18" s="10"/>
      <c r="O18" s="10"/>
      <c r="P18" s="10"/>
      <c r="R18" s="10"/>
      <c r="S18" s="10"/>
      <c r="T18" s="10"/>
      <c r="U18" s="10"/>
    </row>
    <row r="19" spans="1:21" ht="13.5" thickBot="1">
      <c r="A19" s="31">
        <v>3</v>
      </c>
      <c r="C19" s="68" t="s">
        <v>144</v>
      </c>
      <c r="D19" s="69"/>
      <c r="E19" s="69"/>
      <c r="F19" s="70"/>
      <c r="H19" s="59" t="s">
        <v>144</v>
      </c>
      <c r="I19" s="60"/>
      <c r="J19" s="60"/>
      <c r="K19" s="61"/>
      <c r="M19" s="62" t="s">
        <v>49</v>
      </c>
      <c r="N19" s="63"/>
      <c r="O19" s="63"/>
      <c r="P19" s="64"/>
      <c r="R19" s="65" t="s">
        <v>112</v>
      </c>
      <c r="S19" s="66"/>
      <c r="T19" s="66"/>
      <c r="U19" s="67"/>
    </row>
    <row r="20" spans="1:21" s="16" customFormat="1" ht="13.5" thickBot="1">
      <c r="A20" s="32"/>
      <c r="C20" s="23" t="s">
        <v>4</v>
      </c>
      <c r="D20" s="24" t="s">
        <v>5</v>
      </c>
      <c r="E20" s="25" t="s">
        <v>6</v>
      </c>
      <c r="F20" s="26" t="s">
        <v>8</v>
      </c>
      <c r="H20" s="23" t="s">
        <v>4</v>
      </c>
      <c r="I20" s="24" t="s">
        <v>5</v>
      </c>
      <c r="J20" s="25" t="s">
        <v>6</v>
      </c>
      <c r="K20" s="26" t="s">
        <v>8</v>
      </c>
      <c r="M20" s="23" t="s">
        <v>4</v>
      </c>
      <c r="N20" s="24" t="s">
        <v>5</v>
      </c>
      <c r="O20" s="25" t="s">
        <v>6</v>
      </c>
      <c r="P20" s="26" t="s">
        <v>8</v>
      </c>
      <c r="R20" s="23" t="s">
        <v>4</v>
      </c>
      <c r="S20" s="24" t="s">
        <v>5</v>
      </c>
      <c r="T20" s="25" t="s">
        <v>6</v>
      </c>
      <c r="U20" s="26" t="s">
        <v>8</v>
      </c>
    </row>
    <row r="21" spans="3:21" ht="12.75">
      <c r="C21" s="11" t="s">
        <v>142</v>
      </c>
      <c r="D21" s="12" t="s">
        <v>143</v>
      </c>
      <c r="E21" s="17">
        <v>4115016</v>
      </c>
      <c r="F21" s="20">
        <v>511</v>
      </c>
      <c r="H21" s="11" t="s">
        <v>151</v>
      </c>
      <c r="I21" s="12" t="s">
        <v>152</v>
      </c>
      <c r="J21" s="17">
        <v>4114131</v>
      </c>
      <c r="K21" s="20">
        <v>574</v>
      </c>
      <c r="M21" s="11" t="s">
        <v>37</v>
      </c>
      <c r="N21" s="12" t="s">
        <v>38</v>
      </c>
      <c r="O21" s="17">
        <v>4114096</v>
      </c>
      <c r="P21" s="20">
        <v>674</v>
      </c>
      <c r="R21" s="11" t="s">
        <v>98</v>
      </c>
      <c r="S21" s="12" t="s">
        <v>114</v>
      </c>
      <c r="T21" s="17">
        <v>7220030</v>
      </c>
      <c r="U21" s="20">
        <v>1305</v>
      </c>
    </row>
    <row r="22" spans="3:21" ht="12.75">
      <c r="C22" s="13" t="s">
        <v>140</v>
      </c>
      <c r="D22" s="9" t="s">
        <v>141</v>
      </c>
      <c r="E22" s="18">
        <v>4114525</v>
      </c>
      <c r="F22" s="21">
        <v>506</v>
      </c>
      <c r="H22" s="13" t="s">
        <v>153</v>
      </c>
      <c r="I22" s="9" t="s">
        <v>40</v>
      </c>
      <c r="J22" s="18">
        <v>4114827</v>
      </c>
      <c r="K22" s="21">
        <v>570</v>
      </c>
      <c r="M22" s="13" t="s">
        <v>39</v>
      </c>
      <c r="N22" s="9" t="s">
        <v>40</v>
      </c>
      <c r="O22" s="18">
        <v>6946056</v>
      </c>
      <c r="P22" s="21">
        <v>648</v>
      </c>
      <c r="R22" s="13" t="s">
        <v>115</v>
      </c>
      <c r="S22" s="9" t="s">
        <v>116</v>
      </c>
      <c r="T22" s="18">
        <v>4113413</v>
      </c>
      <c r="U22" s="21">
        <v>1138</v>
      </c>
    </row>
    <row r="23" spans="3:21" ht="12.75">
      <c r="C23" s="13" t="s">
        <v>145</v>
      </c>
      <c r="D23" s="9" t="s">
        <v>146</v>
      </c>
      <c r="E23" s="18">
        <v>4115049</v>
      </c>
      <c r="F23" s="21">
        <v>500</v>
      </c>
      <c r="H23" s="13" t="s">
        <v>154</v>
      </c>
      <c r="I23" s="9" t="s">
        <v>155</v>
      </c>
      <c r="J23" s="18">
        <v>4114214</v>
      </c>
      <c r="K23" s="21">
        <v>554</v>
      </c>
      <c r="M23" s="13" t="s">
        <v>41</v>
      </c>
      <c r="N23" s="9" t="s">
        <v>42</v>
      </c>
      <c r="O23" s="18">
        <v>4113826</v>
      </c>
      <c r="P23" s="21">
        <v>545</v>
      </c>
      <c r="R23" s="13" t="s">
        <v>117</v>
      </c>
      <c r="S23" s="9" t="s">
        <v>118</v>
      </c>
      <c r="T23" s="18">
        <v>4110950</v>
      </c>
      <c r="U23" s="21">
        <v>942</v>
      </c>
    </row>
    <row r="24" spans="3:21" ht="13.5" thickBot="1">
      <c r="C24" s="14"/>
      <c r="D24" s="15"/>
      <c r="E24" s="19"/>
      <c r="F24" s="22"/>
      <c r="H24" s="14"/>
      <c r="I24" s="15"/>
      <c r="J24" s="19"/>
      <c r="K24" s="22"/>
      <c r="M24" s="14"/>
      <c r="N24" s="15"/>
      <c r="O24" s="19"/>
      <c r="P24" s="22"/>
      <c r="R24" s="14" t="s">
        <v>104</v>
      </c>
      <c r="S24" s="15" t="s">
        <v>119</v>
      </c>
      <c r="T24" s="19">
        <v>4113914</v>
      </c>
      <c r="U24" s="22">
        <v>670</v>
      </c>
    </row>
    <row r="25" spans="1:21" s="8" customFormat="1" ht="13.5" thickBot="1">
      <c r="A25" s="30"/>
      <c r="C25" s="27"/>
      <c r="D25" s="27"/>
      <c r="E25" s="27"/>
      <c r="F25" s="33">
        <f>F23+F21+F22</f>
        <v>1517</v>
      </c>
      <c r="H25" s="27"/>
      <c r="I25" s="27"/>
      <c r="J25" s="27"/>
      <c r="K25" s="33">
        <f>K23+K21+K22</f>
        <v>1698</v>
      </c>
      <c r="M25" s="27"/>
      <c r="N25" s="27"/>
      <c r="O25" s="27"/>
      <c r="P25" s="33">
        <f>P23+P21+P22</f>
        <v>1867</v>
      </c>
      <c r="R25" s="27"/>
      <c r="S25" s="27"/>
      <c r="T25" s="27"/>
      <c r="U25" s="28">
        <f>U23+U21+U22</f>
        <v>3385</v>
      </c>
    </row>
    <row r="26" spans="3:21" ht="13.5" thickBot="1">
      <c r="C26" s="10"/>
      <c r="D26" s="10"/>
      <c r="E26" s="10"/>
      <c r="F26" s="10"/>
      <c r="H26" s="10"/>
      <c r="I26" s="10"/>
      <c r="J26" s="10"/>
      <c r="K26" s="10"/>
      <c r="M26" s="10"/>
      <c r="N26" s="10"/>
      <c r="O26" s="10"/>
      <c r="P26" s="10"/>
      <c r="R26" s="10"/>
      <c r="S26" s="10"/>
      <c r="T26" s="10"/>
      <c r="U26" s="10"/>
    </row>
    <row r="27" spans="1:21" ht="13.5" thickBot="1">
      <c r="A27" s="31">
        <v>4</v>
      </c>
      <c r="C27" s="56" t="s">
        <v>74</v>
      </c>
      <c r="D27" s="57"/>
      <c r="E27" s="57"/>
      <c r="F27" s="58"/>
      <c r="H27" s="59" t="s">
        <v>195</v>
      </c>
      <c r="I27" s="60"/>
      <c r="J27" s="60"/>
      <c r="K27" s="61"/>
      <c r="M27" s="62" t="s">
        <v>195</v>
      </c>
      <c r="N27" s="63"/>
      <c r="O27" s="63"/>
      <c r="P27" s="64"/>
      <c r="R27" s="65" t="s">
        <v>50</v>
      </c>
      <c r="S27" s="66"/>
      <c r="T27" s="66"/>
      <c r="U27" s="67"/>
    </row>
    <row r="28" spans="1:21" s="16" customFormat="1" ht="13.5" thickBot="1">
      <c r="A28" s="32"/>
      <c r="C28" s="23" t="s">
        <v>4</v>
      </c>
      <c r="D28" s="24" t="s">
        <v>5</v>
      </c>
      <c r="E28" s="25" t="s">
        <v>6</v>
      </c>
      <c r="F28" s="26" t="s">
        <v>8</v>
      </c>
      <c r="H28" s="23" t="s">
        <v>4</v>
      </c>
      <c r="I28" s="24" t="s">
        <v>5</v>
      </c>
      <c r="J28" s="25" t="s">
        <v>6</v>
      </c>
      <c r="K28" s="26" t="s">
        <v>8</v>
      </c>
      <c r="M28" s="23" t="s">
        <v>4</v>
      </c>
      <c r="N28" s="24" t="s">
        <v>5</v>
      </c>
      <c r="O28" s="25" t="s">
        <v>6</v>
      </c>
      <c r="P28" s="26" t="s">
        <v>8</v>
      </c>
      <c r="R28" s="23" t="s">
        <v>4</v>
      </c>
      <c r="S28" s="24" t="s">
        <v>5</v>
      </c>
      <c r="T28" s="25" t="s">
        <v>6</v>
      </c>
      <c r="U28" s="26" t="s">
        <v>8</v>
      </c>
    </row>
    <row r="29" spans="3:21" ht="12.75">
      <c r="C29" s="11" t="s">
        <v>75</v>
      </c>
      <c r="D29" s="12" t="s">
        <v>76</v>
      </c>
      <c r="E29" s="17">
        <v>4114647</v>
      </c>
      <c r="F29" s="20">
        <v>500</v>
      </c>
      <c r="H29" s="11" t="s">
        <v>190</v>
      </c>
      <c r="I29" s="12" t="s">
        <v>191</v>
      </c>
      <c r="J29" s="17">
        <v>4114217</v>
      </c>
      <c r="K29" s="20">
        <v>636</v>
      </c>
      <c r="M29" s="11" t="s">
        <v>197</v>
      </c>
      <c r="N29" s="12" t="s">
        <v>198</v>
      </c>
      <c r="O29" s="17">
        <v>4114062</v>
      </c>
      <c r="P29" s="20">
        <v>772</v>
      </c>
      <c r="R29" s="11" t="s">
        <v>63</v>
      </c>
      <c r="S29" s="12" t="s">
        <v>64</v>
      </c>
      <c r="T29" s="17">
        <v>4112047</v>
      </c>
      <c r="U29" s="20">
        <v>1064</v>
      </c>
    </row>
    <row r="30" spans="3:21" ht="12.75">
      <c r="C30" s="13" t="s">
        <v>77</v>
      </c>
      <c r="D30" s="9" t="s">
        <v>78</v>
      </c>
      <c r="E30" s="18">
        <v>4115610</v>
      </c>
      <c r="F30" s="21">
        <v>500</v>
      </c>
      <c r="H30" s="13" t="s">
        <v>192</v>
      </c>
      <c r="I30" s="9" t="s">
        <v>185</v>
      </c>
      <c r="J30" s="18">
        <v>4114978</v>
      </c>
      <c r="K30" s="21">
        <v>513</v>
      </c>
      <c r="M30" s="13" t="s">
        <v>199</v>
      </c>
      <c r="N30" s="9" t="s">
        <v>200</v>
      </c>
      <c r="O30" s="18">
        <v>4115217</v>
      </c>
      <c r="P30" s="21">
        <v>501</v>
      </c>
      <c r="R30" s="13" t="s">
        <v>65</v>
      </c>
      <c r="S30" s="9" t="s">
        <v>66</v>
      </c>
      <c r="T30" s="18">
        <v>4112887</v>
      </c>
      <c r="U30" s="21">
        <v>940</v>
      </c>
    </row>
    <row r="31" spans="3:21" ht="12.75">
      <c r="C31" s="13" t="s">
        <v>79</v>
      </c>
      <c r="D31" s="9" t="s">
        <v>80</v>
      </c>
      <c r="E31" s="18">
        <v>4115532</v>
      </c>
      <c r="F31" s="21">
        <v>500</v>
      </c>
      <c r="H31" s="13" t="s">
        <v>193</v>
      </c>
      <c r="I31" s="9" t="s">
        <v>194</v>
      </c>
      <c r="J31" s="18">
        <v>4114980</v>
      </c>
      <c r="K31" s="21">
        <v>500</v>
      </c>
      <c r="M31" s="13" t="s">
        <v>201</v>
      </c>
      <c r="N31" s="9" t="s">
        <v>202</v>
      </c>
      <c r="O31" s="18">
        <v>4114979</v>
      </c>
      <c r="P31" s="21">
        <v>500</v>
      </c>
      <c r="R31" s="13" t="s">
        <v>67</v>
      </c>
      <c r="S31" s="9" t="s">
        <v>68</v>
      </c>
      <c r="T31" s="18">
        <v>4110910</v>
      </c>
      <c r="U31" s="21">
        <v>705</v>
      </c>
    </row>
    <row r="32" spans="3:21" ht="13.5" thickBot="1">
      <c r="C32" s="14"/>
      <c r="D32" s="15"/>
      <c r="E32" s="19"/>
      <c r="F32" s="22"/>
      <c r="H32" s="14"/>
      <c r="I32" s="15"/>
      <c r="J32" s="19"/>
      <c r="K32" s="22"/>
      <c r="M32" s="14"/>
      <c r="N32" s="15"/>
      <c r="O32" s="19"/>
      <c r="P32" s="22"/>
      <c r="R32" s="14"/>
      <c r="S32" s="15"/>
      <c r="T32" s="19"/>
      <c r="U32" s="22"/>
    </row>
    <row r="33" spans="1:21" s="8" customFormat="1" ht="13.5" thickBot="1">
      <c r="A33" s="30"/>
      <c r="C33" s="27"/>
      <c r="D33" s="27"/>
      <c r="E33" s="27"/>
      <c r="F33" s="28">
        <f>F31+F29+F30</f>
        <v>1500</v>
      </c>
      <c r="H33" s="27"/>
      <c r="I33" s="27"/>
      <c r="J33" s="27"/>
      <c r="K33" s="28">
        <f>K31+K29+K30</f>
        <v>1649</v>
      </c>
      <c r="M33" s="27"/>
      <c r="N33" s="27"/>
      <c r="O33" s="27"/>
      <c r="P33" s="28">
        <f>P31+P29+P30</f>
        <v>1773</v>
      </c>
      <c r="R33" s="27"/>
      <c r="S33" s="27"/>
      <c r="T33" s="27"/>
      <c r="U33" s="33">
        <f>U31+U29+U30</f>
        <v>2709</v>
      </c>
    </row>
    <row r="34" spans="3:21" ht="13.5" thickBot="1">
      <c r="C34" s="10"/>
      <c r="D34" s="10"/>
      <c r="E34" s="10"/>
      <c r="F34" s="10"/>
      <c r="H34" s="10"/>
      <c r="I34" s="10"/>
      <c r="J34" s="10"/>
      <c r="K34" s="10"/>
      <c r="M34" s="10"/>
      <c r="N34" s="10"/>
      <c r="O34" s="10"/>
      <c r="P34" s="10"/>
      <c r="R34" s="10"/>
      <c r="S34" s="10"/>
      <c r="T34" s="10"/>
      <c r="U34" s="10"/>
    </row>
    <row r="35" spans="1:21" ht="13.5" thickBot="1">
      <c r="A35" s="31">
        <v>5</v>
      </c>
      <c r="C35" s="68" t="s">
        <v>218</v>
      </c>
      <c r="D35" s="69"/>
      <c r="E35" s="69"/>
      <c r="F35" s="70"/>
      <c r="H35" s="59" t="s">
        <v>150</v>
      </c>
      <c r="I35" s="60"/>
      <c r="J35" s="60"/>
      <c r="K35" s="61"/>
      <c r="M35" s="62" t="s">
        <v>74</v>
      </c>
      <c r="N35" s="63"/>
      <c r="O35" s="63"/>
      <c r="P35" s="64"/>
      <c r="R35" s="65" t="s">
        <v>206</v>
      </c>
      <c r="S35" s="66"/>
      <c r="T35" s="66"/>
      <c r="U35" s="67"/>
    </row>
    <row r="36" spans="1:21" s="16" customFormat="1" ht="13.5" thickBot="1">
      <c r="A36" s="32"/>
      <c r="C36" s="23" t="s">
        <v>4</v>
      </c>
      <c r="D36" s="24" t="s">
        <v>5</v>
      </c>
      <c r="E36" s="25" t="s">
        <v>6</v>
      </c>
      <c r="F36" s="26" t="s">
        <v>8</v>
      </c>
      <c r="H36" s="23" t="s">
        <v>4</v>
      </c>
      <c r="I36" s="24" t="s">
        <v>5</v>
      </c>
      <c r="J36" s="25" t="s">
        <v>6</v>
      </c>
      <c r="K36" s="26" t="s">
        <v>8</v>
      </c>
      <c r="M36" s="23" t="s">
        <v>4</v>
      </c>
      <c r="N36" s="24" t="s">
        <v>5</v>
      </c>
      <c r="O36" s="25" t="s">
        <v>6</v>
      </c>
      <c r="P36" s="26" t="s">
        <v>8</v>
      </c>
      <c r="R36" s="23" t="s">
        <v>4</v>
      </c>
      <c r="S36" s="24" t="s">
        <v>5</v>
      </c>
      <c r="T36" s="25" t="s">
        <v>6</v>
      </c>
      <c r="U36" s="26" t="s">
        <v>8</v>
      </c>
    </row>
    <row r="37" spans="3:21" ht="12.75">
      <c r="C37" s="11" t="s">
        <v>240</v>
      </c>
      <c r="D37" s="12" t="s">
        <v>103</v>
      </c>
      <c r="E37" s="17">
        <v>4115388</v>
      </c>
      <c r="F37" s="20">
        <v>500</v>
      </c>
      <c r="H37" s="11" t="s">
        <v>156</v>
      </c>
      <c r="I37" s="12" t="s">
        <v>157</v>
      </c>
      <c r="J37" s="17">
        <v>4113160</v>
      </c>
      <c r="K37" s="20">
        <v>556</v>
      </c>
      <c r="M37" s="11" t="s">
        <v>87</v>
      </c>
      <c r="N37" s="12" t="s">
        <v>88</v>
      </c>
      <c r="O37" s="17">
        <v>4114542</v>
      </c>
      <c r="P37" s="20">
        <v>569</v>
      </c>
      <c r="R37" s="11" t="s">
        <v>219</v>
      </c>
      <c r="S37" s="12" t="s">
        <v>235</v>
      </c>
      <c r="T37" s="17">
        <v>4112480</v>
      </c>
      <c r="U37" s="20">
        <v>1150</v>
      </c>
    </row>
    <row r="38" spans="3:21" ht="12.75">
      <c r="C38" s="13" t="s">
        <v>209</v>
      </c>
      <c r="D38" s="9" t="s">
        <v>210</v>
      </c>
      <c r="E38" s="18">
        <v>4115698</v>
      </c>
      <c r="F38" s="21">
        <v>500</v>
      </c>
      <c r="H38" s="13" t="s">
        <v>158</v>
      </c>
      <c r="I38" s="9" t="s">
        <v>159</v>
      </c>
      <c r="J38" s="18">
        <v>4114961</v>
      </c>
      <c r="K38" s="21">
        <v>500</v>
      </c>
      <c r="M38" s="13" t="s">
        <v>89</v>
      </c>
      <c r="N38" s="9" t="s">
        <v>90</v>
      </c>
      <c r="O38" s="18">
        <v>4114304</v>
      </c>
      <c r="P38" s="21">
        <v>553</v>
      </c>
      <c r="R38" s="13" t="s">
        <v>236</v>
      </c>
      <c r="S38" s="9" t="s">
        <v>177</v>
      </c>
      <c r="T38" s="18">
        <v>4112453</v>
      </c>
      <c r="U38" s="21">
        <v>761</v>
      </c>
    </row>
    <row r="39" spans="3:21" ht="12.75">
      <c r="C39" s="13" t="s">
        <v>211</v>
      </c>
      <c r="D39" s="9" t="s">
        <v>46</v>
      </c>
      <c r="E39" s="18">
        <v>4115694</v>
      </c>
      <c r="F39" s="21">
        <v>500</v>
      </c>
      <c r="H39" s="13" t="s">
        <v>160</v>
      </c>
      <c r="I39" s="9" t="s">
        <v>161</v>
      </c>
      <c r="J39" s="18">
        <v>4115321</v>
      </c>
      <c r="K39" s="21">
        <v>500</v>
      </c>
      <c r="M39" s="13" t="s">
        <v>79</v>
      </c>
      <c r="N39" s="9" t="s">
        <v>91</v>
      </c>
      <c r="O39" s="18">
        <v>4114842</v>
      </c>
      <c r="P39" s="21">
        <v>503</v>
      </c>
      <c r="R39" s="13" t="s">
        <v>227</v>
      </c>
      <c r="S39" s="9" t="s">
        <v>237</v>
      </c>
      <c r="T39" s="18">
        <v>4114370</v>
      </c>
      <c r="U39" s="21">
        <v>733</v>
      </c>
    </row>
    <row r="40" spans="3:21" ht="13.5" thickBot="1">
      <c r="C40" s="14"/>
      <c r="D40" s="15"/>
      <c r="E40" s="19"/>
      <c r="F40" s="22"/>
      <c r="H40" s="14"/>
      <c r="I40" s="15"/>
      <c r="J40" s="19"/>
      <c r="K40" s="22"/>
      <c r="M40" s="14"/>
      <c r="N40" s="15"/>
      <c r="O40" s="19"/>
      <c r="P40" s="22"/>
      <c r="R40" s="14"/>
      <c r="S40" s="15"/>
      <c r="T40" s="19"/>
      <c r="U40" s="22"/>
    </row>
    <row r="41" spans="1:21" s="8" customFormat="1" ht="13.5" thickBot="1">
      <c r="A41" s="30"/>
      <c r="C41" s="27"/>
      <c r="D41" s="27"/>
      <c r="E41" s="27"/>
      <c r="F41" s="28">
        <f>F39+F37+F38</f>
        <v>1500</v>
      </c>
      <c r="H41" s="27"/>
      <c r="I41" s="27"/>
      <c r="J41" s="27"/>
      <c r="K41" s="33">
        <f>K39+K37+K38</f>
        <v>1556</v>
      </c>
      <c r="M41" s="27"/>
      <c r="N41" s="27"/>
      <c r="O41" s="27"/>
      <c r="P41" s="28">
        <f>P39+P37+P38</f>
        <v>1625</v>
      </c>
      <c r="R41" s="27"/>
      <c r="S41" s="27"/>
      <c r="T41" s="27"/>
      <c r="U41" s="28">
        <f>U39+U37+U38</f>
        <v>2644</v>
      </c>
    </row>
    <row r="42" spans="3:21" ht="13.5" thickBot="1">
      <c r="C42" s="10"/>
      <c r="D42" s="10"/>
      <c r="E42" s="10"/>
      <c r="F42" s="10"/>
      <c r="H42" s="10"/>
      <c r="I42" s="10"/>
      <c r="J42" s="10"/>
      <c r="K42" s="10"/>
      <c r="M42" s="10"/>
      <c r="N42" s="10"/>
      <c r="O42" s="10"/>
      <c r="P42" s="10"/>
      <c r="R42" s="10"/>
      <c r="S42" s="10"/>
      <c r="T42" s="10"/>
      <c r="U42" s="10"/>
    </row>
    <row r="43" spans="1:21" ht="13.5" thickBot="1">
      <c r="A43" s="31">
        <v>6</v>
      </c>
      <c r="C43" s="68" t="s">
        <v>217</v>
      </c>
      <c r="D43" s="69"/>
      <c r="E43" s="69"/>
      <c r="F43" s="70"/>
      <c r="H43" s="59" t="s">
        <v>218</v>
      </c>
      <c r="I43" s="60"/>
      <c r="J43" s="60"/>
      <c r="K43" s="61"/>
      <c r="M43" s="62" t="s">
        <v>112</v>
      </c>
      <c r="N43" s="63"/>
      <c r="O43" s="63"/>
      <c r="P43" s="64"/>
      <c r="R43" s="65" t="s">
        <v>132</v>
      </c>
      <c r="S43" s="66"/>
      <c r="T43" s="66"/>
      <c r="U43" s="67"/>
    </row>
    <row r="44" spans="1:21" s="16" customFormat="1" ht="13.5" thickBot="1">
      <c r="A44" s="32"/>
      <c r="C44" s="23" t="s">
        <v>4</v>
      </c>
      <c r="D44" s="24" t="s">
        <v>5</v>
      </c>
      <c r="E44" s="25" t="s">
        <v>6</v>
      </c>
      <c r="F44" s="26" t="s">
        <v>8</v>
      </c>
      <c r="H44" s="23" t="s">
        <v>4</v>
      </c>
      <c r="I44" s="24" t="s">
        <v>5</v>
      </c>
      <c r="J44" s="25" t="s">
        <v>6</v>
      </c>
      <c r="K44" s="26" t="s">
        <v>8</v>
      </c>
      <c r="M44" s="23" t="s">
        <v>4</v>
      </c>
      <c r="N44" s="24" t="s">
        <v>5</v>
      </c>
      <c r="O44" s="25" t="s">
        <v>6</v>
      </c>
      <c r="P44" s="26" t="s">
        <v>8</v>
      </c>
      <c r="R44" s="23" t="s">
        <v>4</v>
      </c>
      <c r="S44" s="24" t="s">
        <v>5</v>
      </c>
      <c r="T44" s="25" t="s">
        <v>6</v>
      </c>
      <c r="U44" s="26" t="s">
        <v>8</v>
      </c>
    </row>
    <row r="45" spans="3:21" ht="12.75">
      <c r="C45" s="11" t="s">
        <v>212</v>
      </c>
      <c r="D45" s="12" t="s">
        <v>213</v>
      </c>
      <c r="E45" s="17">
        <v>4115102</v>
      </c>
      <c r="F45" s="20">
        <v>500</v>
      </c>
      <c r="H45" s="11" t="s">
        <v>224</v>
      </c>
      <c r="I45" s="12" t="s">
        <v>225</v>
      </c>
      <c r="J45" s="17">
        <v>4115152</v>
      </c>
      <c r="K45" s="20">
        <v>542</v>
      </c>
      <c r="M45" s="11" t="s">
        <v>107</v>
      </c>
      <c r="N45" s="12" t="s">
        <v>108</v>
      </c>
      <c r="O45" s="17">
        <v>7223415</v>
      </c>
      <c r="P45" s="20">
        <v>531</v>
      </c>
      <c r="R45" s="11" t="s">
        <v>133</v>
      </c>
      <c r="S45" s="12" t="s">
        <v>134</v>
      </c>
      <c r="T45" s="17">
        <v>4114242</v>
      </c>
      <c r="U45" s="20">
        <v>1030</v>
      </c>
    </row>
    <row r="46" spans="3:21" ht="12.75">
      <c r="C46" s="13" t="s">
        <v>214</v>
      </c>
      <c r="D46" s="9" t="s">
        <v>172</v>
      </c>
      <c r="E46" s="18">
        <v>4115101</v>
      </c>
      <c r="F46" s="21">
        <v>500</v>
      </c>
      <c r="H46" s="13" t="s">
        <v>226</v>
      </c>
      <c r="I46" s="9" t="s">
        <v>71</v>
      </c>
      <c r="J46" s="18">
        <v>4113524</v>
      </c>
      <c r="K46" s="21">
        <v>514</v>
      </c>
      <c r="M46" s="13" t="s">
        <v>109</v>
      </c>
      <c r="N46" s="9" t="s">
        <v>103</v>
      </c>
      <c r="O46" s="18">
        <v>7223596</v>
      </c>
      <c r="P46" s="21">
        <v>504</v>
      </c>
      <c r="R46" s="13" t="s">
        <v>135</v>
      </c>
      <c r="S46" s="9" t="s">
        <v>136</v>
      </c>
      <c r="T46" s="18">
        <v>4111517</v>
      </c>
      <c r="U46" s="21">
        <v>842</v>
      </c>
    </row>
    <row r="47" spans="3:21" ht="12.75">
      <c r="C47" s="13" t="s">
        <v>215</v>
      </c>
      <c r="D47" s="9" t="s">
        <v>216</v>
      </c>
      <c r="E47" s="18">
        <v>4115595</v>
      </c>
      <c r="F47" s="21">
        <v>500</v>
      </c>
      <c r="H47" s="13" t="s">
        <v>227</v>
      </c>
      <c r="I47" s="9" t="s">
        <v>228</v>
      </c>
      <c r="J47" s="18">
        <v>4115204</v>
      </c>
      <c r="K47" s="21">
        <v>500</v>
      </c>
      <c r="M47" s="13" t="s">
        <v>110</v>
      </c>
      <c r="N47" s="9" t="s">
        <v>111</v>
      </c>
      <c r="O47" s="18">
        <v>4114255</v>
      </c>
      <c r="P47" s="21">
        <v>500</v>
      </c>
      <c r="R47" s="13" t="s">
        <v>137</v>
      </c>
      <c r="S47" s="9" t="s">
        <v>138</v>
      </c>
      <c r="T47" s="18">
        <v>4113329</v>
      </c>
      <c r="U47" s="21">
        <v>669</v>
      </c>
    </row>
    <row r="48" spans="3:21" ht="13.5" thickBot="1">
      <c r="C48" s="14"/>
      <c r="D48" s="15"/>
      <c r="E48" s="19"/>
      <c r="F48" s="22"/>
      <c r="H48" s="14"/>
      <c r="I48" s="15"/>
      <c r="J48" s="19"/>
      <c r="K48" s="22"/>
      <c r="M48" s="14"/>
      <c r="N48" s="15"/>
      <c r="O48" s="19"/>
      <c r="P48" s="22"/>
      <c r="R48" s="14"/>
      <c r="S48" s="15"/>
      <c r="T48" s="19"/>
      <c r="U48" s="22"/>
    </row>
    <row r="49" spans="1:21" s="8" customFormat="1" ht="13.5" thickBot="1">
      <c r="A49" s="30"/>
      <c r="C49" s="27"/>
      <c r="D49" s="27"/>
      <c r="E49" s="27"/>
      <c r="F49" s="28">
        <f>F47+F45+F46</f>
        <v>1500</v>
      </c>
      <c r="H49" s="27"/>
      <c r="I49" s="27"/>
      <c r="J49" s="27"/>
      <c r="K49" s="28">
        <f>K47+K45+K46</f>
        <v>1556</v>
      </c>
      <c r="M49" s="27"/>
      <c r="N49" s="27"/>
      <c r="O49" s="27"/>
      <c r="P49" s="28">
        <f>P47+P45+P46</f>
        <v>1535</v>
      </c>
      <c r="R49" s="27"/>
      <c r="S49" s="27"/>
      <c r="T49" s="27"/>
      <c r="U49" s="28">
        <f>U47+U45+U46</f>
        <v>2541</v>
      </c>
    </row>
    <row r="50" spans="3:21" ht="13.5" thickBot="1">
      <c r="C50" s="10"/>
      <c r="D50" s="10"/>
      <c r="E50" s="10"/>
      <c r="F50" s="10"/>
      <c r="H50" s="10"/>
      <c r="I50" s="10"/>
      <c r="J50" s="10"/>
      <c r="K50" s="10"/>
      <c r="M50" s="10"/>
      <c r="N50" s="10"/>
      <c r="O50" s="10"/>
      <c r="P50" s="10"/>
      <c r="R50" s="10"/>
      <c r="S50" s="10"/>
      <c r="T50" s="10"/>
      <c r="U50" s="10"/>
    </row>
    <row r="51" spans="1:21" ht="13.5" thickBot="1">
      <c r="A51" s="31">
        <v>7</v>
      </c>
      <c r="C51" s="56"/>
      <c r="D51" s="57"/>
      <c r="E51" s="57"/>
      <c r="F51" s="58"/>
      <c r="H51" s="85" t="s">
        <v>49</v>
      </c>
      <c r="I51" s="86"/>
      <c r="J51" s="86"/>
      <c r="K51" s="87"/>
      <c r="M51" s="62" t="s">
        <v>50</v>
      </c>
      <c r="N51" s="63"/>
      <c r="O51" s="63"/>
      <c r="P51" s="64"/>
      <c r="R51" s="65" t="s">
        <v>150</v>
      </c>
      <c r="S51" s="66"/>
      <c r="T51" s="66"/>
      <c r="U51" s="67"/>
    </row>
    <row r="52" spans="1:21" s="16" customFormat="1" ht="13.5" thickBot="1">
      <c r="A52" s="32"/>
      <c r="C52" s="23" t="s">
        <v>4</v>
      </c>
      <c r="D52" s="24" t="s">
        <v>5</v>
      </c>
      <c r="E52" s="25" t="s">
        <v>6</v>
      </c>
      <c r="F52" s="26" t="s">
        <v>8</v>
      </c>
      <c r="H52" s="23" t="s">
        <v>4</v>
      </c>
      <c r="I52" s="24" t="s">
        <v>5</v>
      </c>
      <c r="J52" s="25" t="s">
        <v>6</v>
      </c>
      <c r="K52" s="26" t="s">
        <v>8</v>
      </c>
      <c r="M52" s="23" t="s">
        <v>4</v>
      </c>
      <c r="N52" s="24" t="s">
        <v>5</v>
      </c>
      <c r="O52" s="25" t="s">
        <v>6</v>
      </c>
      <c r="P52" s="26" t="s">
        <v>8</v>
      </c>
      <c r="R52" s="23" t="s">
        <v>4</v>
      </c>
      <c r="S52" s="24" t="s">
        <v>5</v>
      </c>
      <c r="T52" s="25" t="s">
        <v>6</v>
      </c>
      <c r="U52" s="26" t="s">
        <v>8</v>
      </c>
    </row>
    <row r="53" spans="3:21" ht="12.75">
      <c r="C53" s="34"/>
      <c r="D53" s="35"/>
      <c r="E53" s="36"/>
      <c r="F53" s="37"/>
      <c r="H53" s="11" t="s">
        <v>31</v>
      </c>
      <c r="I53" s="12" t="s">
        <v>32</v>
      </c>
      <c r="J53" s="17">
        <v>4114129</v>
      </c>
      <c r="K53" s="20">
        <v>500</v>
      </c>
      <c r="M53" s="11" t="s">
        <v>52</v>
      </c>
      <c r="N53" s="12" t="s">
        <v>26</v>
      </c>
      <c r="O53" s="17">
        <v>4114522</v>
      </c>
      <c r="P53" s="20">
        <v>500</v>
      </c>
      <c r="R53" s="11" t="s">
        <v>186</v>
      </c>
      <c r="S53" s="12" t="s">
        <v>182</v>
      </c>
      <c r="T53" s="17">
        <v>4112475</v>
      </c>
      <c r="U53" s="20">
        <v>1019</v>
      </c>
    </row>
    <row r="54" spans="3:21" ht="12.75">
      <c r="C54" s="38"/>
      <c r="D54" s="39"/>
      <c r="E54" s="40"/>
      <c r="F54" s="41"/>
      <c r="H54" s="13" t="s">
        <v>33</v>
      </c>
      <c r="I54" s="9" t="s">
        <v>34</v>
      </c>
      <c r="J54" s="18">
        <v>4114544</v>
      </c>
      <c r="K54" s="21">
        <v>500</v>
      </c>
      <c r="M54" s="13" t="s">
        <v>53</v>
      </c>
      <c r="N54" s="9" t="s">
        <v>54</v>
      </c>
      <c r="O54" s="18">
        <v>4115074</v>
      </c>
      <c r="P54" s="21">
        <v>500</v>
      </c>
      <c r="R54" s="13" t="s">
        <v>183</v>
      </c>
      <c r="S54" s="9" t="s">
        <v>184</v>
      </c>
      <c r="T54" s="18">
        <v>4113510</v>
      </c>
      <c r="U54" s="21">
        <v>670</v>
      </c>
    </row>
    <row r="55" spans="3:21" ht="12.75">
      <c r="C55" s="38"/>
      <c r="D55" s="39"/>
      <c r="E55" s="40"/>
      <c r="F55" s="41"/>
      <c r="H55" s="13" t="s">
        <v>35</v>
      </c>
      <c r="I55" s="9" t="s">
        <v>36</v>
      </c>
      <c r="J55" s="18">
        <v>4115805</v>
      </c>
      <c r="K55" s="21">
        <v>500</v>
      </c>
      <c r="M55" s="13" t="s">
        <v>55</v>
      </c>
      <c r="N55" s="9" t="s">
        <v>56</v>
      </c>
      <c r="O55" s="18">
        <v>4114075</v>
      </c>
      <c r="P55" s="21">
        <v>500</v>
      </c>
      <c r="R55" s="13" t="s">
        <v>183</v>
      </c>
      <c r="S55" s="9" t="s">
        <v>185</v>
      </c>
      <c r="T55" s="18">
        <v>4113621</v>
      </c>
      <c r="U55" s="21">
        <v>695</v>
      </c>
    </row>
    <row r="56" spans="3:21" ht="13.5" thickBot="1">
      <c r="C56" s="42"/>
      <c r="D56" s="43"/>
      <c r="E56" s="44"/>
      <c r="F56" s="45"/>
      <c r="H56" s="14"/>
      <c r="I56" s="15"/>
      <c r="J56" s="19"/>
      <c r="K56" s="22"/>
      <c r="M56" s="14"/>
      <c r="N56" s="15"/>
      <c r="O56" s="19"/>
      <c r="P56" s="22"/>
      <c r="R56" s="14"/>
      <c r="S56" s="15"/>
      <c r="T56" s="19"/>
      <c r="U56" s="22"/>
    </row>
    <row r="57" spans="1:21" s="8" customFormat="1" ht="13.5" thickBot="1">
      <c r="A57" s="30"/>
      <c r="C57" s="27"/>
      <c r="D57" s="27"/>
      <c r="E57" s="27"/>
      <c r="F57" s="28">
        <f>F55+F53+F54</f>
        <v>0</v>
      </c>
      <c r="H57" s="27"/>
      <c r="I57" s="27"/>
      <c r="J57" s="27"/>
      <c r="K57" s="33">
        <f>K55+K53+K54</f>
        <v>1500</v>
      </c>
      <c r="M57" s="27"/>
      <c r="N57" s="27"/>
      <c r="O57" s="27"/>
      <c r="P57" s="33">
        <f>P55+P53+P54</f>
        <v>1500</v>
      </c>
      <c r="R57" s="27"/>
      <c r="S57" s="27"/>
      <c r="T57" s="27"/>
      <c r="U57" s="33">
        <f>U55+U53+U54</f>
        <v>2384</v>
      </c>
    </row>
    <row r="58" spans="3:21" ht="13.5" thickBot="1">
      <c r="C58" s="10"/>
      <c r="D58" s="10"/>
      <c r="E58" s="10"/>
      <c r="F58" s="10"/>
      <c r="H58" s="10"/>
      <c r="I58" s="10"/>
      <c r="J58" s="10"/>
      <c r="K58" s="10"/>
      <c r="M58" s="10"/>
      <c r="N58" s="10"/>
      <c r="O58" s="10"/>
      <c r="P58" s="10"/>
      <c r="R58" s="10"/>
      <c r="S58" s="10"/>
      <c r="T58" s="10"/>
      <c r="U58" s="10"/>
    </row>
    <row r="59" spans="1:21" ht="13.5" thickBot="1">
      <c r="A59" s="31">
        <v>8</v>
      </c>
      <c r="C59" s="56"/>
      <c r="D59" s="57"/>
      <c r="E59" s="57"/>
      <c r="F59" s="58"/>
      <c r="H59" s="85" t="s">
        <v>74</v>
      </c>
      <c r="I59" s="86"/>
      <c r="J59" s="86"/>
      <c r="K59" s="87"/>
      <c r="M59" s="71" t="s">
        <v>51</v>
      </c>
      <c r="N59" s="72"/>
      <c r="O59" s="72"/>
      <c r="P59" s="73"/>
      <c r="R59" s="65" t="s">
        <v>162</v>
      </c>
      <c r="S59" s="66"/>
      <c r="T59" s="66"/>
      <c r="U59" s="67"/>
    </row>
    <row r="60" spans="1:21" s="16" customFormat="1" ht="13.5" thickBot="1">
      <c r="A60" s="32"/>
      <c r="C60" s="23" t="s">
        <v>4</v>
      </c>
      <c r="D60" s="24" t="s">
        <v>5</v>
      </c>
      <c r="E60" s="25" t="s">
        <v>6</v>
      </c>
      <c r="F60" s="26" t="s">
        <v>8</v>
      </c>
      <c r="H60" s="23" t="s">
        <v>4</v>
      </c>
      <c r="I60" s="24" t="s">
        <v>5</v>
      </c>
      <c r="J60" s="25" t="s">
        <v>6</v>
      </c>
      <c r="K60" s="26" t="s">
        <v>8</v>
      </c>
      <c r="M60" s="23" t="s">
        <v>4</v>
      </c>
      <c r="N60" s="24" t="s">
        <v>5</v>
      </c>
      <c r="O60" s="25" t="s">
        <v>6</v>
      </c>
      <c r="P60" s="26" t="s">
        <v>8</v>
      </c>
      <c r="R60" s="23" t="s">
        <v>4</v>
      </c>
      <c r="S60" s="24" t="s">
        <v>5</v>
      </c>
      <c r="T60" s="25" t="s">
        <v>6</v>
      </c>
      <c r="U60" s="26" t="s">
        <v>8</v>
      </c>
    </row>
    <row r="61" spans="3:21" ht="12.75">
      <c r="C61" s="34"/>
      <c r="D61" s="35"/>
      <c r="E61" s="36"/>
      <c r="F61" s="37"/>
      <c r="H61" s="11" t="s">
        <v>81</v>
      </c>
      <c r="I61" s="12" t="s">
        <v>82</v>
      </c>
      <c r="J61" s="17">
        <v>4114648</v>
      </c>
      <c r="K61" s="20">
        <v>500</v>
      </c>
      <c r="M61" s="11" t="s">
        <v>57</v>
      </c>
      <c r="N61" s="12" t="s">
        <v>58</v>
      </c>
      <c r="O61" s="17">
        <v>4115364</v>
      </c>
      <c r="P61" s="20">
        <v>500</v>
      </c>
      <c r="R61" s="11" t="s">
        <v>187</v>
      </c>
      <c r="S61" s="12" t="s">
        <v>111</v>
      </c>
      <c r="T61" s="17">
        <v>4112479</v>
      </c>
      <c r="U61" s="20">
        <v>754</v>
      </c>
    </row>
    <row r="62" spans="3:21" ht="12.75">
      <c r="C62" s="38"/>
      <c r="D62" s="39"/>
      <c r="E62" s="40"/>
      <c r="F62" s="41"/>
      <c r="H62" s="13" t="s">
        <v>83</v>
      </c>
      <c r="I62" s="9" t="s">
        <v>84</v>
      </c>
      <c r="J62" s="18">
        <v>4114329</v>
      </c>
      <c r="K62" s="21">
        <v>500</v>
      </c>
      <c r="M62" s="13" t="s">
        <v>59</v>
      </c>
      <c r="N62" s="9" t="s">
        <v>60</v>
      </c>
      <c r="O62" s="18">
        <v>4114143</v>
      </c>
      <c r="P62" s="21">
        <v>500</v>
      </c>
      <c r="R62" s="13" t="s">
        <v>188</v>
      </c>
      <c r="S62" s="9" t="s">
        <v>99</v>
      </c>
      <c r="T62" s="18">
        <v>4113837</v>
      </c>
      <c r="U62" s="21">
        <v>671</v>
      </c>
    </row>
    <row r="63" spans="3:21" ht="12.75">
      <c r="C63" s="38"/>
      <c r="D63" s="39"/>
      <c r="E63" s="40"/>
      <c r="F63" s="41"/>
      <c r="H63" s="13" t="s">
        <v>85</v>
      </c>
      <c r="I63" s="9" t="s">
        <v>86</v>
      </c>
      <c r="J63" s="18">
        <v>4115658</v>
      </c>
      <c r="K63" s="21">
        <v>500</v>
      </c>
      <c r="M63" s="13" t="s">
        <v>61</v>
      </c>
      <c r="N63" s="9" t="s">
        <v>62</v>
      </c>
      <c r="O63" s="18">
        <v>4115413</v>
      </c>
      <c r="P63" s="21">
        <v>500</v>
      </c>
      <c r="R63" s="13" t="s">
        <v>189</v>
      </c>
      <c r="S63" s="9" t="s">
        <v>99</v>
      </c>
      <c r="T63" s="18">
        <v>4114154</v>
      </c>
      <c r="U63" s="21">
        <v>567</v>
      </c>
    </row>
    <row r="64" spans="3:21" ht="13.5" thickBot="1">
      <c r="C64" s="42"/>
      <c r="D64" s="43"/>
      <c r="E64" s="44"/>
      <c r="F64" s="45"/>
      <c r="H64" s="14"/>
      <c r="I64" s="15"/>
      <c r="J64" s="19"/>
      <c r="K64" s="22"/>
      <c r="M64" s="14"/>
      <c r="N64" s="15"/>
      <c r="O64" s="19"/>
      <c r="P64" s="22"/>
      <c r="R64" s="14"/>
      <c r="S64" s="15"/>
      <c r="T64" s="19"/>
      <c r="U64" s="22"/>
    </row>
    <row r="65" spans="1:21" s="8" customFormat="1" ht="13.5" thickBot="1">
      <c r="A65" s="30"/>
      <c r="C65" s="27"/>
      <c r="D65" s="27"/>
      <c r="E65" s="27"/>
      <c r="F65" s="28">
        <f>F63+F61+F62</f>
        <v>0</v>
      </c>
      <c r="H65" s="27"/>
      <c r="I65" s="27"/>
      <c r="J65" s="27"/>
      <c r="K65" s="28">
        <f>K63+K61+K62</f>
        <v>1500</v>
      </c>
      <c r="M65" s="27"/>
      <c r="N65" s="27"/>
      <c r="O65" s="27"/>
      <c r="P65" s="33">
        <f>P63+P61+P62</f>
        <v>1500</v>
      </c>
      <c r="R65" s="27"/>
      <c r="S65" s="27"/>
      <c r="T65" s="27"/>
      <c r="U65" s="33">
        <f>U63+U61+U62</f>
        <v>1992</v>
      </c>
    </row>
    <row r="66" spans="3:21" ht="13.5" thickBot="1">
      <c r="C66" s="10"/>
      <c r="D66" s="10"/>
      <c r="E66" s="10"/>
      <c r="F66" s="10"/>
      <c r="H66" s="10"/>
      <c r="I66" s="10"/>
      <c r="J66" s="10"/>
      <c r="K66" s="10"/>
      <c r="M66" s="10"/>
      <c r="N66" s="10"/>
      <c r="O66" s="10"/>
      <c r="P66" s="10"/>
      <c r="R66" s="10"/>
      <c r="S66" s="10"/>
      <c r="T66" s="10"/>
      <c r="U66" s="10"/>
    </row>
    <row r="67" spans="1:21" ht="13.5" thickBot="1">
      <c r="A67" s="31">
        <v>9</v>
      </c>
      <c r="C67" s="56"/>
      <c r="D67" s="57"/>
      <c r="E67" s="57"/>
      <c r="F67" s="58"/>
      <c r="H67" s="85" t="s">
        <v>125</v>
      </c>
      <c r="I67" s="86"/>
      <c r="J67" s="86"/>
      <c r="K67" s="87"/>
      <c r="M67" s="62"/>
      <c r="N67" s="63"/>
      <c r="O67" s="63"/>
      <c r="P67" s="64"/>
      <c r="R67" s="65" t="s">
        <v>51</v>
      </c>
      <c r="S67" s="66"/>
      <c r="T67" s="66"/>
      <c r="U67" s="67"/>
    </row>
    <row r="68" spans="1:21" s="16" customFormat="1" ht="13.5" thickBot="1">
      <c r="A68" s="32"/>
      <c r="C68" s="23" t="s">
        <v>4</v>
      </c>
      <c r="D68" s="24" t="s">
        <v>5</v>
      </c>
      <c r="E68" s="25" t="s">
        <v>6</v>
      </c>
      <c r="F68" s="26" t="s">
        <v>8</v>
      </c>
      <c r="H68" s="23" t="s">
        <v>4</v>
      </c>
      <c r="I68" s="24" t="s">
        <v>5</v>
      </c>
      <c r="J68" s="25" t="s">
        <v>6</v>
      </c>
      <c r="K68" s="26" t="s">
        <v>8</v>
      </c>
      <c r="M68" s="23" t="s">
        <v>4</v>
      </c>
      <c r="N68" s="24" t="s">
        <v>5</v>
      </c>
      <c r="O68" s="25" t="s">
        <v>6</v>
      </c>
      <c r="P68" s="26" t="s">
        <v>8</v>
      </c>
      <c r="R68" s="23" t="s">
        <v>4</v>
      </c>
      <c r="S68" s="24" t="s">
        <v>5</v>
      </c>
      <c r="T68" s="25" t="s">
        <v>6</v>
      </c>
      <c r="U68" s="26" t="s">
        <v>8</v>
      </c>
    </row>
    <row r="69" spans="3:21" ht="12.75">
      <c r="C69" s="34"/>
      <c r="D69" s="35"/>
      <c r="E69" s="36"/>
      <c r="F69" s="37"/>
      <c r="H69" s="11" t="s">
        <v>120</v>
      </c>
      <c r="I69" s="12" t="s">
        <v>73</v>
      </c>
      <c r="J69" s="17">
        <v>4114194</v>
      </c>
      <c r="K69" s="20">
        <v>500</v>
      </c>
      <c r="M69" s="34"/>
      <c r="N69" s="35"/>
      <c r="O69" s="36"/>
      <c r="P69" s="37"/>
      <c r="R69" s="11" t="s">
        <v>69</v>
      </c>
      <c r="S69" s="12" t="s">
        <v>24</v>
      </c>
      <c r="T69" s="17">
        <v>4114223</v>
      </c>
      <c r="U69" s="20">
        <v>602</v>
      </c>
    </row>
    <row r="70" spans="3:21" ht="12.75">
      <c r="C70" s="38"/>
      <c r="D70" s="39"/>
      <c r="E70" s="40"/>
      <c r="F70" s="41"/>
      <c r="H70" s="13" t="s">
        <v>121</v>
      </c>
      <c r="I70" s="9" t="s">
        <v>122</v>
      </c>
      <c r="J70" s="18">
        <v>4114192</v>
      </c>
      <c r="K70" s="21">
        <v>500</v>
      </c>
      <c r="M70" s="38"/>
      <c r="N70" s="39"/>
      <c r="O70" s="40"/>
      <c r="P70" s="41"/>
      <c r="R70" s="13" t="s">
        <v>70</v>
      </c>
      <c r="S70" s="9" t="s">
        <v>71</v>
      </c>
      <c r="T70" s="18">
        <v>4113672</v>
      </c>
      <c r="U70" s="21">
        <v>582</v>
      </c>
    </row>
    <row r="71" spans="3:21" ht="12.75">
      <c r="C71" s="38"/>
      <c r="D71" s="39"/>
      <c r="E71" s="40"/>
      <c r="F71" s="41"/>
      <c r="H71" s="13" t="s">
        <v>123</v>
      </c>
      <c r="I71" s="9" t="s">
        <v>124</v>
      </c>
      <c r="J71" s="18">
        <v>4114946</v>
      </c>
      <c r="K71" s="21">
        <v>500</v>
      </c>
      <c r="M71" s="38"/>
      <c r="N71" s="39"/>
      <c r="O71" s="40"/>
      <c r="P71" s="41"/>
      <c r="R71" s="13" t="s">
        <v>72</v>
      </c>
      <c r="S71" s="9" t="s">
        <v>73</v>
      </c>
      <c r="T71" s="18">
        <v>4113509</v>
      </c>
      <c r="U71" s="21">
        <v>569</v>
      </c>
    </row>
    <row r="72" spans="3:21" ht="13.5" thickBot="1">
      <c r="C72" s="42"/>
      <c r="D72" s="43"/>
      <c r="E72" s="44"/>
      <c r="F72" s="45"/>
      <c r="H72" s="14"/>
      <c r="I72" s="15"/>
      <c r="J72" s="19"/>
      <c r="K72" s="22"/>
      <c r="M72" s="42"/>
      <c r="N72" s="43"/>
      <c r="O72" s="44"/>
      <c r="P72" s="45"/>
      <c r="R72" s="14"/>
      <c r="S72" s="15"/>
      <c r="T72" s="19"/>
      <c r="U72" s="22"/>
    </row>
    <row r="73" spans="1:21" s="8" customFormat="1" ht="13.5" thickBot="1">
      <c r="A73" s="30"/>
      <c r="C73" s="27"/>
      <c r="D73" s="27"/>
      <c r="E73" s="27"/>
      <c r="F73" s="28">
        <f>F71+F69+F70</f>
        <v>0</v>
      </c>
      <c r="H73" s="27"/>
      <c r="I73" s="27"/>
      <c r="J73" s="27"/>
      <c r="K73" s="28">
        <f>K71+K69+K70</f>
        <v>1500</v>
      </c>
      <c r="M73" s="27"/>
      <c r="N73" s="27"/>
      <c r="O73" s="27"/>
      <c r="P73" s="28">
        <f>P71+P69+P70</f>
        <v>0</v>
      </c>
      <c r="R73" s="27"/>
      <c r="S73" s="27"/>
      <c r="T73" s="27"/>
      <c r="U73" s="33">
        <f>U71+U69+U70</f>
        <v>1753</v>
      </c>
    </row>
    <row r="74" spans="3:21" ht="13.5" thickBot="1">
      <c r="C74" s="10"/>
      <c r="D74" s="10"/>
      <c r="E74" s="10"/>
      <c r="F74" s="10"/>
      <c r="H74" s="10"/>
      <c r="I74" s="10"/>
      <c r="J74" s="10"/>
      <c r="K74" s="10"/>
      <c r="M74" s="10"/>
      <c r="N74" s="10"/>
      <c r="O74" s="10"/>
      <c r="P74" s="10"/>
      <c r="R74" s="10"/>
      <c r="S74" s="10"/>
      <c r="T74" s="10"/>
      <c r="U74" s="10"/>
    </row>
    <row r="75" spans="1:21" ht="13.5" thickBot="1">
      <c r="A75" s="31">
        <v>10</v>
      </c>
      <c r="C75" s="56"/>
      <c r="D75" s="57"/>
      <c r="E75" s="57"/>
      <c r="F75" s="58"/>
      <c r="H75" s="85" t="s">
        <v>162</v>
      </c>
      <c r="I75" s="86"/>
      <c r="J75" s="86"/>
      <c r="K75" s="87"/>
      <c r="M75" s="62"/>
      <c r="N75" s="63"/>
      <c r="O75" s="63"/>
      <c r="P75" s="64"/>
      <c r="R75" s="65" t="s">
        <v>125</v>
      </c>
      <c r="S75" s="66"/>
      <c r="T75" s="66"/>
      <c r="U75" s="67"/>
    </row>
    <row r="76" spans="1:21" s="16" customFormat="1" ht="13.5" thickBot="1">
      <c r="A76" s="32"/>
      <c r="C76" s="23" t="s">
        <v>4</v>
      </c>
      <c r="D76" s="24" t="s">
        <v>5</v>
      </c>
      <c r="E76" s="25" t="s">
        <v>6</v>
      </c>
      <c r="F76" s="26" t="s">
        <v>8</v>
      </c>
      <c r="H76" s="23" t="s">
        <v>4</v>
      </c>
      <c r="I76" s="24" t="s">
        <v>5</v>
      </c>
      <c r="J76" s="25" t="s">
        <v>6</v>
      </c>
      <c r="K76" s="26" t="s">
        <v>8</v>
      </c>
      <c r="M76" s="23" t="s">
        <v>4</v>
      </c>
      <c r="N76" s="24" t="s">
        <v>5</v>
      </c>
      <c r="O76" s="25" t="s">
        <v>6</v>
      </c>
      <c r="P76" s="26" t="s">
        <v>8</v>
      </c>
      <c r="R76" s="23" t="s">
        <v>4</v>
      </c>
      <c r="S76" s="24" t="s">
        <v>5</v>
      </c>
      <c r="T76" s="25" t="s">
        <v>6</v>
      </c>
      <c r="U76" s="26" t="s">
        <v>8</v>
      </c>
    </row>
    <row r="77" spans="3:21" ht="12.75">
      <c r="C77" s="34"/>
      <c r="D77" s="35"/>
      <c r="E77" s="36"/>
      <c r="F77" s="37"/>
      <c r="H77" s="11" t="s">
        <v>163</v>
      </c>
      <c r="I77" s="12" t="s">
        <v>164</v>
      </c>
      <c r="J77" s="17">
        <v>4113683</v>
      </c>
      <c r="K77" s="20">
        <v>500</v>
      </c>
      <c r="M77" s="34"/>
      <c r="N77" s="35"/>
      <c r="O77" s="36"/>
      <c r="P77" s="37"/>
      <c r="R77" s="11" t="s">
        <v>126</v>
      </c>
      <c r="S77" s="12" t="s">
        <v>122</v>
      </c>
      <c r="T77" s="17">
        <v>4114323</v>
      </c>
      <c r="U77" s="20">
        <v>563</v>
      </c>
    </row>
    <row r="78" spans="3:21" ht="12.75">
      <c r="C78" s="38"/>
      <c r="D78" s="39"/>
      <c r="E78" s="40"/>
      <c r="F78" s="41"/>
      <c r="H78" s="13" t="s">
        <v>165</v>
      </c>
      <c r="I78" s="9" t="s">
        <v>166</v>
      </c>
      <c r="J78" s="18">
        <v>4114960</v>
      </c>
      <c r="K78" s="21">
        <v>500</v>
      </c>
      <c r="M78" s="38"/>
      <c r="N78" s="39"/>
      <c r="O78" s="40"/>
      <c r="P78" s="41"/>
      <c r="R78" s="13" t="s">
        <v>127</v>
      </c>
      <c r="S78" s="9" t="s">
        <v>46</v>
      </c>
      <c r="T78" s="18">
        <v>4114422</v>
      </c>
      <c r="U78" s="21">
        <v>506</v>
      </c>
    </row>
    <row r="79" spans="3:21" ht="12.75">
      <c r="C79" s="38"/>
      <c r="D79" s="39"/>
      <c r="E79" s="40"/>
      <c r="F79" s="41"/>
      <c r="H79" s="13" t="s">
        <v>167</v>
      </c>
      <c r="I79" s="9" t="s">
        <v>103</v>
      </c>
      <c r="J79" s="18">
        <v>4115048</v>
      </c>
      <c r="K79" s="21">
        <v>500</v>
      </c>
      <c r="M79" s="38"/>
      <c r="N79" s="39"/>
      <c r="O79" s="40"/>
      <c r="P79" s="41"/>
      <c r="R79" s="13" t="s">
        <v>128</v>
      </c>
      <c r="S79" s="9" t="s">
        <v>129</v>
      </c>
      <c r="T79" s="18">
        <v>4114088</v>
      </c>
      <c r="U79" s="21">
        <v>500</v>
      </c>
    </row>
    <row r="80" spans="3:21" ht="13.5" thickBot="1">
      <c r="C80" s="42"/>
      <c r="D80" s="43"/>
      <c r="E80" s="44"/>
      <c r="F80" s="45"/>
      <c r="H80" s="14"/>
      <c r="I80" s="15"/>
      <c r="J80" s="19"/>
      <c r="K80" s="22"/>
      <c r="M80" s="42"/>
      <c r="N80" s="43"/>
      <c r="O80" s="44"/>
      <c r="P80" s="45"/>
      <c r="R80" s="14"/>
      <c r="S80" s="15"/>
      <c r="T80" s="19"/>
      <c r="U80" s="22"/>
    </row>
    <row r="81" spans="1:21" s="8" customFormat="1" ht="13.5" thickBot="1">
      <c r="A81" s="30"/>
      <c r="C81" s="27"/>
      <c r="D81" s="27"/>
      <c r="E81" s="27"/>
      <c r="F81" s="28">
        <f>F79+F77+F78</f>
        <v>0</v>
      </c>
      <c r="H81" s="27"/>
      <c r="I81" s="27"/>
      <c r="J81" s="27"/>
      <c r="K81" s="33">
        <f>K79+K77+K78</f>
        <v>1500</v>
      </c>
      <c r="M81" s="27"/>
      <c r="N81" s="27"/>
      <c r="O81" s="27"/>
      <c r="P81" s="28">
        <f>P79+P77+P78</f>
        <v>0</v>
      </c>
      <c r="R81" s="27"/>
      <c r="S81" s="27"/>
      <c r="T81" s="27"/>
      <c r="U81" s="28">
        <f>U79+U77+U78</f>
        <v>1569</v>
      </c>
    </row>
    <row r="82" spans="3:21" ht="13.5" thickBot="1">
      <c r="C82" s="10"/>
      <c r="D82" s="10"/>
      <c r="E82" s="10"/>
      <c r="F82" s="10"/>
      <c r="H82" s="10"/>
      <c r="I82" s="10"/>
      <c r="J82" s="10"/>
      <c r="K82" s="10"/>
      <c r="M82" s="10"/>
      <c r="N82" s="10"/>
      <c r="O82" s="10"/>
      <c r="P82" s="10"/>
      <c r="R82" s="10"/>
      <c r="S82" s="10"/>
      <c r="T82" s="10"/>
      <c r="U82" s="10"/>
    </row>
    <row r="83" spans="1:21" ht="13.5" thickBot="1">
      <c r="A83" s="31">
        <v>11</v>
      </c>
      <c r="C83" s="56"/>
      <c r="D83" s="57"/>
      <c r="E83" s="57"/>
      <c r="F83" s="58"/>
      <c r="H83" s="59" t="s">
        <v>168</v>
      </c>
      <c r="I83" s="60"/>
      <c r="J83" s="60"/>
      <c r="K83" s="61"/>
      <c r="M83" s="62"/>
      <c r="N83" s="63"/>
      <c r="O83" s="63"/>
      <c r="P83" s="64"/>
      <c r="R83" s="65" t="s">
        <v>113</v>
      </c>
      <c r="S83" s="66"/>
      <c r="T83" s="66"/>
      <c r="U83" s="67"/>
    </row>
    <row r="84" spans="1:21" s="16" customFormat="1" ht="13.5" thickBot="1">
      <c r="A84" s="32"/>
      <c r="C84" s="23" t="s">
        <v>4</v>
      </c>
      <c r="D84" s="24" t="s">
        <v>5</v>
      </c>
      <c r="E84" s="25" t="s">
        <v>6</v>
      </c>
      <c r="F84" s="26" t="s">
        <v>8</v>
      </c>
      <c r="H84" s="23" t="s">
        <v>4</v>
      </c>
      <c r="I84" s="24" t="s">
        <v>5</v>
      </c>
      <c r="J84" s="25" t="s">
        <v>6</v>
      </c>
      <c r="K84" s="26" t="s">
        <v>8</v>
      </c>
      <c r="M84" s="23" t="s">
        <v>4</v>
      </c>
      <c r="N84" s="24" t="s">
        <v>5</v>
      </c>
      <c r="O84" s="25" t="s">
        <v>6</v>
      </c>
      <c r="P84" s="26" t="s">
        <v>8</v>
      </c>
      <c r="R84" s="23" t="s">
        <v>4</v>
      </c>
      <c r="S84" s="24" t="s">
        <v>5</v>
      </c>
      <c r="T84" s="25" t="s">
        <v>6</v>
      </c>
      <c r="U84" s="26" t="s">
        <v>8</v>
      </c>
    </row>
    <row r="85" spans="3:21" ht="12.75">
      <c r="C85" s="34"/>
      <c r="D85" s="35"/>
      <c r="E85" s="36"/>
      <c r="F85" s="37"/>
      <c r="H85" s="11" t="s">
        <v>149</v>
      </c>
      <c r="I85" s="12" t="s">
        <v>103</v>
      </c>
      <c r="J85" s="17">
        <v>4115014</v>
      </c>
      <c r="K85" s="20">
        <v>500</v>
      </c>
      <c r="M85" s="34"/>
      <c r="N85" s="35"/>
      <c r="O85" s="36"/>
      <c r="P85" s="37"/>
      <c r="R85" s="11" t="s">
        <v>238</v>
      </c>
      <c r="S85" s="12" t="s">
        <v>94</v>
      </c>
      <c r="T85" s="17">
        <v>4114146</v>
      </c>
      <c r="U85" s="20">
        <v>511</v>
      </c>
    </row>
    <row r="86" spans="3:21" ht="12.75">
      <c r="C86" s="38"/>
      <c r="D86" s="39"/>
      <c r="E86" s="40"/>
      <c r="F86" s="41"/>
      <c r="H86" s="13" t="s">
        <v>169</v>
      </c>
      <c r="I86" s="9" t="s">
        <v>170</v>
      </c>
      <c r="J86" s="18">
        <v>4115176</v>
      </c>
      <c r="K86" s="21">
        <v>500</v>
      </c>
      <c r="M86" s="38"/>
      <c r="N86" s="39"/>
      <c r="O86" s="40"/>
      <c r="P86" s="41"/>
      <c r="R86" s="13" t="s">
        <v>239</v>
      </c>
      <c r="S86" s="9" t="s">
        <v>95</v>
      </c>
      <c r="T86" s="18">
        <v>4114263</v>
      </c>
      <c r="U86" s="21">
        <v>500</v>
      </c>
    </row>
    <row r="87" spans="3:21" ht="12.75">
      <c r="C87" s="38"/>
      <c r="D87" s="39"/>
      <c r="E87" s="40"/>
      <c r="F87" s="41"/>
      <c r="H87" s="13" t="s">
        <v>147</v>
      </c>
      <c r="I87" s="9" t="s">
        <v>148</v>
      </c>
      <c r="J87" s="18">
        <v>4114197</v>
      </c>
      <c r="K87" s="21">
        <v>500</v>
      </c>
      <c r="M87" s="38"/>
      <c r="N87" s="39"/>
      <c r="O87" s="40"/>
      <c r="P87" s="41"/>
      <c r="R87" s="13" t="s">
        <v>239</v>
      </c>
      <c r="S87" s="9" t="s">
        <v>96</v>
      </c>
      <c r="T87" s="18">
        <v>4114661</v>
      </c>
      <c r="U87" s="21">
        <v>500</v>
      </c>
    </row>
    <row r="88" spans="3:21" ht="13.5" thickBot="1">
      <c r="C88" s="42"/>
      <c r="D88" s="43"/>
      <c r="E88" s="44"/>
      <c r="F88" s="45"/>
      <c r="H88" s="14" t="s">
        <v>241</v>
      </c>
      <c r="I88" s="15" t="s">
        <v>118</v>
      </c>
      <c r="J88" s="19">
        <v>4114568</v>
      </c>
      <c r="K88" s="22">
        <v>500</v>
      </c>
      <c r="M88" s="42"/>
      <c r="N88" s="43"/>
      <c r="O88" s="44"/>
      <c r="P88" s="45"/>
      <c r="R88" s="14"/>
      <c r="S88" s="15"/>
      <c r="T88" s="19"/>
      <c r="U88" s="22"/>
    </row>
    <row r="89" spans="1:21" s="8" customFormat="1" ht="13.5" thickBot="1">
      <c r="A89" s="30"/>
      <c r="C89" s="27"/>
      <c r="D89" s="27"/>
      <c r="E89" s="27"/>
      <c r="F89" s="28">
        <f>F87+F85+F86</f>
        <v>0</v>
      </c>
      <c r="H89" s="27"/>
      <c r="I89" s="27"/>
      <c r="J89" s="27"/>
      <c r="K89" s="28">
        <f>K87+K85+K86</f>
        <v>1500</v>
      </c>
      <c r="M89" s="27"/>
      <c r="N89" s="27"/>
      <c r="O89" s="27"/>
      <c r="P89" s="28">
        <f>P87+P85+P86</f>
        <v>0</v>
      </c>
      <c r="R89" s="27"/>
      <c r="S89" s="27"/>
      <c r="T89" s="27"/>
      <c r="U89" s="28">
        <f>U87+U85+U86</f>
        <v>1511</v>
      </c>
    </row>
    <row r="90" spans="3:21" ht="13.5" thickBot="1">
      <c r="C90" s="10"/>
      <c r="D90" s="10"/>
      <c r="E90" s="10"/>
      <c r="F90" s="10"/>
      <c r="H90" s="10"/>
      <c r="I90" s="10"/>
      <c r="J90" s="10"/>
      <c r="K90" s="10"/>
      <c r="M90" s="10"/>
      <c r="N90" s="10"/>
      <c r="O90" s="10"/>
      <c r="P90" s="10"/>
      <c r="R90" s="10"/>
      <c r="S90" s="10"/>
      <c r="T90" s="10"/>
      <c r="U90" s="10"/>
    </row>
    <row r="91" spans="1:21" ht="13.5" thickBot="1">
      <c r="A91" s="31">
        <v>12</v>
      </c>
      <c r="C91" s="56"/>
      <c r="D91" s="57"/>
      <c r="E91" s="57"/>
      <c r="F91" s="58"/>
      <c r="H91" s="59"/>
      <c r="I91" s="60"/>
      <c r="J91" s="60"/>
      <c r="K91" s="61"/>
      <c r="M91" s="62"/>
      <c r="N91" s="63"/>
      <c r="O91" s="63"/>
      <c r="P91" s="64"/>
      <c r="R91" s="65"/>
      <c r="S91" s="66"/>
      <c r="T91" s="66"/>
      <c r="U91" s="67"/>
    </row>
    <row r="92" spans="1:21" s="16" customFormat="1" ht="13.5" thickBot="1">
      <c r="A92" s="32"/>
      <c r="C92" s="23" t="s">
        <v>4</v>
      </c>
      <c r="D92" s="24" t="s">
        <v>5</v>
      </c>
      <c r="E92" s="25" t="s">
        <v>6</v>
      </c>
      <c r="F92" s="26" t="s">
        <v>8</v>
      </c>
      <c r="H92" s="23" t="s">
        <v>4</v>
      </c>
      <c r="I92" s="24" t="s">
        <v>5</v>
      </c>
      <c r="J92" s="25" t="s">
        <v>6</v>
      </c>
      <c r="K92" s="26" t="s">
        <v>8</v>
      </c>
      <c r="M92" s="23" t="s">
        <v>4</v>
      </c>
      <c r="N92" s="24" t="s">
        <v>5</v>
      </c>
      <c r="O92" s="25" t="s">
        <v>6</v>
      </c>
      <c r="P92" s="26" t="s">
        <v>8</v>
      </c>
      <c r="R92" s="23" t="s">
        <v>4</v>
      </c>
      <c r="S92" s="24" t="s">
        <v>5</v>
      </c>
      <c r="T92" s="25" t="s">
        <v>6</v>
      </c>
      <c r="U92" s="26" t="s">
        <v>8</v>
      </c>
    </row>
    <row r="93" spans="3:21" ht="12.75">
      <c r="C93" s="34"/>
      <c r="D93" s="35"/>
      <c r="E93" s="36"/>
      <c r="F93" s="37"/>
      <c r="H93" s="34"/>
      <c r="I93" s="35"/>
      <c r="J93" s="36"/>
      <c r="K93" s="37"/>
      <c r="M93" s="34"/>
      <c r="N93" s="35"/>
      <c r="O93" s="36"/>
      <c r="P93" s="37"/>
      <c r="R93" s="34"/>
      <c r="S93" s="35"/>
      <c r="T93" s="36"/>
      <c r="U93" s="37"/>
    </row>
    <row r="94" spans="3:21" ht="12.75">
      <c r="C94" s="38"/>
      <c r="D94" s="39"/>
      <c r="E94" s="40"/>
      <c r="F94" s="41"/>
      <c r="H94" s="38"/>
      <c r="I94" s="39"/>
      <c r="J94" s="40"/>
      <c r="K94" s="41"/>
      <c r="M94" s="38"/>
      <c r="N94" s="39"/>
      <c r="O94" s="40"/>
      <c r="P94" s="41"/>
      <c r="R94" s="38"/>
      <c r="S94" s="39"/>
      <c r="T94" s="40"/>
      <c r="U94" s="41"/>
    </row>
    <row r="95" spans="3:21" ht="12.75">
      <c r="C95" s="38"/>
      <c r="D95" s="39"/>
      <c r="E95" s="40"/>
      <c r="F95" s="41"/>
      <c r="H95" s="38"/>
      <c r="I95" s="39"/>
      <c r="J95" s="40"/>
      <c r="K95" s="41"/>
      <c r="M95" s="38"/>
      <c r="N95" s="39"/>
      <c r="O95" s="40"/>
      <c r="P95" s="41"/>
      <c r="R95" s="38"/>
      <c r="S95" s="39"/>
      <c r="T95" s="40"/>
      <c r="U95" s="41"/>
    </row>
    <row r="96" spans="3:21" ht="13.5" thickBot="1">
      <c r="C96" s="42"/>
      <c r="D96" s="43"/>
      <c r="E96" s="44"/>
      <c r="F96" s="45"/>
      <c r="H96" s="42"/>
      <c r="I96" s="43"/>
      <c r="J96" s="44"/>
      <c r="K96" s="45"/>
      <c r="M96" s="42"/>
      <c r="N96" s="43"/>
      <c r="O96" s="44"/>
      <c r="P96" s="45"/>
      <c r="R96" s="42"/>
      <c r="S96" s="43"/>
      <c r="T96" s="44"/>
      <c r="U96" s="45"/>
    </row>
    <row r="97" spans="1:21" s="8" customFormat="1" ht="13.5" thickBot="1">
      <c r="A97" s="30"/>
      <c r="C97" s="27"/>
      <c r="D97" s="27"/>
      <c r="E97" s="27"/>
      <c r="F97" s="28">
        <f>F95+F93+F94</f>
        <v>0</v>
      </c>
      <c r="H97" s="27"/>
      <c r="I97" s="27"/>
      <c r="J97" s="27"/>
      <c r="K97" s="28">
        <f>K95+K93+K94</f>
        <v>0</v>
      </c>
      <c r="M97" s="27"/>
      <c r="N97" s="27"/>
      <c r="O97" s="27"/>
      <c r="P97" s="28">
        <f>P95+P93+P94</f>
        <v>0</v>
      </c>
      <c r="R97" s="27"/>
      <c r="S97" s="27"/>
      <c r="T97" s="27"/>
      <c r="U97" s="28">
        <f>U95+U93+U94</f>
        <v>0</v>
      </c>
    </row>
    <row r="98" spans="3:21" ht="12.75">
      <c r="C98" s="10"/>
      <c r="D98" s="10"/>
      <c r="E98" s="10"/>
      <c r="F98" s="10"/>
      <c r="H98" s="10"/>
      <c r="I98" s="10"/>
      <c r="J98" s="10"/>
      <c r="K98" s="10"/>
      <c r="M98" s="10"/>
      <c r="N98" s="10"/>
      <c r="O98" s="10"/>
      <c r="P98" s="10"/>
      <c r="R98" s="10"/>
      <c r="S98" s="10"/>
      <c r="T98" s="10"/>
      <c r="U98" s="10"/>
    </row>
  </sheetData>
  <sheetProtection selectLockedCells="1" selectUnlockedCells="1"/>
  <mergeCells count="53">
    <mergeCell ref="R2:U2"/>
    <mergeCell ref="C11:F11"/>
    <mergeCell ref="H11:K11"/>
    <mergeCell ref="H59:K59"/>
    <mergeCell ref="M19:P19"/>
    <mergeCell ref="R3:U3"/>
    <mergeCell ref="C43:F43"/>
    <mergeCell ref="H35:K35"/>
    <mergeCell ref="A1:P1"/>
    <mergeCell ref="C2:F2"/>
    <mergeCell ref="H2:K2"/>
    <mergeCell ref="M2:P2"/>
    <mergeCell ref="C27:F27"/>
    <mergeCell ref="H19:K19"/>
    <mergeCell ref="H3:K3"/>
    <mergeCell ref="M11:P11"/>
    <mergeCell ref="C3:F3"/>
    <mergeCell ref="M59:P59"/>
    <mergeCell ref="M3:P3"/>
    <mergeCell ref="R11:U11"/>
    <mergeCell ref="H27:K27"/>
    <mergeCell ref="M67:P67"/>
    <mergeCell ref="R19:U19"/>
    <mergeCell ref="R27:U27"/>
    <mergeCell ref="R35:U35"/>
    <mergeCell ref="C59:F59"/>
    <mergeCell ref="H75:K75"/>
    <mergeCell ref="M35:P35"/>
    <mergeCell ref="R83:U83"/>
    <mergeCell ref="R67:U67"/>
    <mergeCell ref="C35:F35"/>
    <mergeCell ref="M43:P43"/>
    <mergeCell ref="C67:F67"/>
    <mergeCell ref="R75:U75"/>
    <mergeCell ref="H43:K43"/>
    <mergeCell ref="M27:P27"/>
    <mergeCell ref="R43:U43"/>
    <mergeCell ref="C19:F19"/>
    <mergeCell ref="R91:U91"/>
    <mergeCell ref="C75:F75"/>
    <mergeCell ref="H51:K51"/>
    <mergeCell ref="M75:P75"/>
    <mergeCell ref="R59:U59"/>
    <mergeCell ref="M83:P83"/>
    <mergeCell ref="C83:F83"/>
    <mergeCell ref="H91:K91"/>
    <mergeCell ref="C91:F91"/>
    <mergeCell ref="M91:P91"/>
    <mergeCell ref="H83:K83"/>
    <mergeCell ref="R51:U51"/>
    <mergeCell ref="C51:F51"/>
    <mergeCell ref="H67:K67"/>
    <mergeCell ref="M51:P51"/>
  </mergeCells>
  <printOptions/>
  <pageMargins left="0.1111111111111111" right="0.16666666666666666" top="0.3055555555555556" bottom="0.3472222222222222" header="0.5118055555555555" footer="0.5118055555555555"/>
  <pageSetup fitToWidth="0" horizontalDpi="300" verticalDpi="300" orientation="portrait" paperSize="9" scale="91" r:id="rId1"/>
  <rowBreaks count="1" manualBreakCount="1">
    <brk id="58" max="20" man="1"/>
  </rowBreaks>
  <colBreaks count="1" manualBreakCount="1">
    <brk id="1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8.8515625" style="1" bestFit="1" customWidth="1"/>
    <col min="2" max="7" width="14.140625" style="1" customWidth="1"/>
    <col min="8" max="16384" width="11.421875" style="1" customWidth="1"/>
  </cols>
  <sheetData>
    <row r="3" spans="1:7" ht="12.75">
      <c r="A3" s="76" t="s">
        <v>9</v>
      </c>
      <c r="B3" s="76"/>
      <c r="C3" s="76"/>
      <c r="D3" s="76"/>
      <c r="E3" s="76"/>
      <c r="F3" s="76"/>
      <c r="G3" s="76"/>
    </row>
    <row r="6" spans="1:7" ht="12.75">
      <c r="A6" s="2" t="s">
        <v>10</v>
      </c>
      <c r="B6" s="2"/>
      <c r="C6" s="47" t="s">
        <v>11</v>
      </c>
      <c r="D6" s="49" t="s">
        <v>12</v>
      </c>
      <c r="E6" s="51" t="s">
        <v>13</v>
      </c>
      <c r="F6" s="53" t="s">
        <v>3</v>
      </c>
      <c r="G6" s="3" t="s">
        <v>14</v>
      </c>
    </row>
    <row r="7" spans="1:7" ht="12.75">
      <c r="A7" s="5" t="s">
        <v>17</v>
      </c>
      <c r="B7" s="29" t="s">
        <v>106</v>
      </c>
      <c r="C7" s="77"/>
      <c r="D7" s="78">
        <v>1</v>
      </c>
      <c r="E7" s="79">
        <v>1</v>
      </c>
      <c r="F7" s="80">
        <v>1</v>
      </c>
      <c r="G7" s="81">
        <f>SUM(C7:F7)</f>
        <v>3</v>
      </c>
    </row>
    <row r="8" spans="1:7" ht="12.75">
      <c r="A8" s="5" t="s">
        <v>16</v>
      </c>
      <c r="B8" s="29" t="s">
        <v>93</v>
      </c>
      <c r="C8" s="77">
        <v>1</v>
      </c>
      <c r="D8" s="78">
        <v>1</v>
      </c>
      <c r="E8" s="79">
        <v>3</v>
      </c>
      <c r="F8" s="80">
        <v>3</v>
      </c>
      <c r="G8" s="81">
        <f aca="true" t="shared" si="0" ref="G8:G15">SUM(C8:F8)</f>
        <v>8</v>
      </c>
    </row>
    <row r="9" spans="1:7" ht="12.75">
      <c r="A9" s="5" t="s">
        <v>21</v>
      </c>
      <c r="B9" s="29" t="s">
        <v>97</v>
      </c>
      <c r="C9" s="82"/>
      <c r="D9" s="83"/>
      <c r="E9" s="84"/>
      <c r="F9" s="80">
        <v>1</v>
      </c>
      <c r="G9" s="81">
        <f t="shared" si="0"/>
        <v>1</v>
      </c>
    </row>
    <row r="10" spans="1:7" ht="12.75">
      <c r="A10" s="5" t="s">
        <v>19</v>
      </c>
      <c r="B10" s="29" t="s">
        <v>92</v>
      </c>
      <c r="C10" s="77">
        <v>1</v>
      </c>
      <c r="D10" s="78">
        <v>1</v>
      </c>
      <c r="E10" s="79">
        <v>1</v>
      </c>
      <c r="F10" s="80"/>
      <c r="G10" s="81">
        <f t="shared" si="0"/>
        <v>3</v>
      </c>
    </row>
    <row r="11" spans="1:7" ht="12.75">
      <c r="A11" s="5" t="s">
        <v>20</v>
      </c>
      <c r="B11" s="29" t="s">
        <v>139</v>
      </c>
      <c r="C11" s="77">
        <v>1</v>
      </c>
      <c r="D11" s="78">
        <v>4</v>
      </c>
      <c r="E11" s="79">
        <v>1</v>
      </c>
      <c r="F11" s="80">
        <v>3</v>
      </c>
      <c r="G11" s="81">
        <f t="shared" si="0"/>
        <v>9</v>
      </c>
    </row>
    <row r="12" spans="1:7" ht="12.75">
      <c r="A12" s="5" t="s">
        <v>23</v>
      </c>
      <c r="B12" s="29" t="s">
        <v>131</v>
      </c>
      <c r="C12" s="77"/>
      <c r="D12" s="78">
        <v>1</v>
      </c>
      <c r="E12" s="79"/>
      <c r="F12" s="80">
        <v>1</v>
      </c>
      <c r="G12" s="81">
        <f t="shared" si="0"/>
        <v>2</v>
      </c>
    </row>
    <row r="13" spans="1:7" ht="12.75">
      <c r="A13" s="4" t="s">
        <v>15</v>
      </c>
      <c r="B13" s="29" t="s">
        <v>130</v>
      </c>
      <c r="C13" s="77"/>
      <c r="D13" s="78"/>
      <c r="E13" s="79"/>
      <c r="F13" s="80">
        <v>1</v>
      </c>
      <c r="G13" s="81">
        <f t="shared" si="0"/>
        <v>1</v>
      </c>
    </row>
    <row r="14" spans="1:7" ht="12.75">
      <c r="A14" s="5" t="s">
        <v>22</v>
      </c>
      <c r="B14" s="29" t="s">
        <v>196</v>
      </c>
      <c r="C14" s="77"/>
      <c r="D14" s="78">
        <v>1</v>
      </c>
      <c r="E14" s="79">
        <v>1</v>
      </c>
      <c r="F14" s="80"/>
      <c r="G14" s="81">
        <f t="shared" si="0"/>
        <v>2</v>
      </c>
    </row>
    <row r="15" spans="1:7" ht="12.75">
      <c r="A15" s="5" t="s">
        <v>18</v>
      </c>
      <c r="B15" s="29" t="s">
        <v>207</v>
      </c>
      <c r="C15" s="77">
        <v>3</v>
      </c>
      <c r="D15" s="78">
        <v>2</v>
      </c>
      <c r="E15" s="79">
        <v>1</v>
      </c>
      <c r="F15" s="80">
        <v>1</v>
      </c>
      <c r="G15" s="81">
        <f t="shared" si="0"/>
        <v>7</v>
      </c>
    </row>
    <row r="16" spans="1:7" ht="12.75">
      <c r="A16" s="6"/>
      <c r="B16" s="6"/>
      <c r="C16" s="48">
        <f>SUM(C7:C15)</f>
        <v>6</v>
      </c>
      <c r="D16" s="50">
        <f>SUM(D7:D15)</f>
        <v>11</v>
      </c>
      <c r="E16" s="52">
        <f>SUM(E7:E15)</f>
        <v>8</v>
      </c>
      <c r="F16" s="54">
        <f>SUM(F7:F15)</f>
        <v>11</v>
      </c>
      <c r="G16" s="55">
        <f>SUM(G7:G15)</f>
        <v>36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3" max="3" width="36.57421875" style="0" customWidth="1"/>
    <col min="6" max="6" width="32.57421875" style="0" customWidth="1"/>
  </cols>
  <sheetData>
    <row r="1" spans="2:6" ht="29.25" customHeight="1" thickBot="1">
      <c r="B1" s="117" t="s">
        <v>246</v>
      </c>
      <c r="C1" s="118"/>
      <c r="D1" s="118"/>
      <c r="E1" s="118"/>
      <c r="F1" s="119"/>
    </row>
    <row r="2" ht="26.25" customHeight="1" thickBot="1"/>
    <row r="3" spans="2:6" ht="13.5" thickBot="1">
      <c r="B3" s="88" t="s">
        <v>242</v>
      </c>
      <c r="C3" s="89"/>
      <c r="E3" s="97" t="s">
        <v>244</v>
      </c>
      <c r="F3" s="98"/>
    </row>
    <row r="4" spans="2:6" ht="18.75" customHeight="1">
      <c r="B4" s="90">
        <v>1</v>
      </c>
      <c r="C4" s="91" t="s">
        <v>206</v>
      </c>
      <c r="E4" s="90">
        <v>1</v>
      </c>
      <c r="F4" s="99" t="s">
        <v>206</v>
      </c>
    </row>
    <row r="5" spans="2:6" ht="18.75" customHeight="1">
      <c r="B5" s="92">
        <v>2</v>
      </c>
      <c r="C5" s="93" t="s">
        <v>144</v>
      </c>
      <c r="E5" s="92">
        <v>2</v>
      </c>
      <c r="F5" s="100" t="s">
        <v>49</v>
      </c>
    </row>
    <row r="6" spans="2:6" ht="18.75" customHeight="1">
      <c r="B6" s="92">
        <v>3</v>
      </c>
      <c r="C6" s="93" t="s">
        <v>218</v>
      </c>
      <c r="E6" s="92">
        <v>3</v>
      </c>
      <c r="F6" s="101" t="s">
        <v>144</v>
      </c>
    </row>
    <row r="7" spans="2:6" ht="18.75" customHeight="1">
      <c r="B7" s="92">
        <v>4</v>
      </c>
      <c r="C7" s="93" t="s">
        <v>217</v>
      </c>
      <c r="E7" s="92">
        <v>4</v>
      </c>
      <c r="F7" s="100" t="s">
        <v>195</v>
      </c>
    </row>
    <row r="8" spans="2:6" ht="18.75" customHeight="1">
      <c r="B8" s="92">
        <v>5</v>
      </c>
      <c r="C8" s="93" t="s">
        <v>74</v>
      </c>
      <c r="E8" s="92">
        <v>5</v>
      </c>
      <c r="F8" s="100" t="s">
        <v>74</v>
      </c>
    </row>
    <row r="9" spans="2:6" ht="18.75" customHeight="1">
      <c r="B9" s="92">
        <v>6</v>
      </c>
      <c r="C9" s="107" t="s">
        <v>49</v>
      </c>
      <c r="E9" s="92">
        <v>6</v>
      </c>
      <c r="F9" s="100" t="s">
        <v>112</v>
      </c>
    </row>
    <row r="10" spans="2:6" ht="18.75" customHeight="1" thickBot="1">
      <c r="B10" s="105">
        <v>7</v>
      </c>
      <c r="C10" s="106" t="s">
        <v>150</v>
      </c>
      <c r="E10" s="92">
        <v>7</v>
      </c>
      <c r="F10" s="100" t="s">
        <v>50</v>
      </c>
    </row>
    <row r="11" spans="2:6" ht="18.75" customHeight="1" thickBot="1">
      <c r="B11" s="46"/>
      <c r="C11" s="46"/>
      <c r="E11" s="94">
        <v>8</v>
      </c>
      <c r="F11" s="102" t="s">
        <v>51</v>
      </c>
    </row>
    <row r="12" ht="18.75" customHeight="1"/>
    <row r="13" ht="18.75" customHeight="1" thickBot="1"/>
    <row r="14" spans="2:6" ht="18.75" customHeight="1" thickBot="1">
      <c r="B14" s="95" t="s">
        <v>243</v>
      </c>
      <c r="C14" s="96"/>
      <c r="E14" s="103" t="s">
        <v>245</v>
      </c>
      <c r="F14" s="104"/>
    </row>
    <row r="15" spans="2:6" ht="18.75" customHeight="1">
      <c r="B15" s="90">
        <v>1</v>
      </c>
      <c r="C15" s="108" t="s">
        <v>112</v>
      </c>
      <c r="E15" s="90">
        <v>1</v>
      </c>
      <c r="F15" s="111" t="s">
        <v>49</v>
      </c>
    </row>
    <row r="16" spans="2:6" ht="18.75" customHeight="1">
      <c r="B16" s="92">
        <v>2</v>
      </c>
      <c r="C16" s="109" t="s">
        <v>206</v>
      </c>
      <c r="E16" s="92">
        <v>2</v>
      </c>
      <c r="F16" s="112" t="s">
        <v>144</v>
      </c>
    </row>
    <row r="17" spans="2:6" ht="18.75" customHeight="1">
      <c r="B17" s="92">
        <v>3</v>
      </c>
      <c r="C17" s="109" t="s">
        <v>144</v>
      </c>
      <c r="E17" s="92">
        <v>3</v>
      </c>
      <c r="F17" s="112" t="s">
        <v>112</v>
      </c>
    </row>
    <row r="18" spans="2:6" ht="18.75" customHeight="1">
      <c r="B18" s="92">
        <v>4</v>
      </c>
      <c r="C18" s="109" t="s">
        <v>218</v>
      </c>
      <c r="E18" s="92">
        <v>4</v>
      </c>
      <c r="F18" s="112" t="s">
        <v>206</v>
      </c>
    </row>
    <row r="19" spans="2:6" ht="18.75" customHeight="1">
      <c r="B19" s="92">
        <v>5</v>
      </c>
      <c r="C19" s="109" t="s">
        <v>195</v>
      </c>
      <c r="E19" s="92">
        <v>5</v>
      </c>
      <c r="F19" s="112" t="s">
        <v>50</v>
      </c>
    </row>
    <row r="20" spans="2:6" ht="18.75" customHeight="1" thickBot="1">
      <c r="B20" s="94">
        <v>6</v>
      </c>
      <c r="C20" s="110" t="s">
        <v>150</v>
      </c>
      <c r="E20" s="94">
        <v>6</v>
      </c>
      <c r="F20" s="113" t="s">
        <v>132</v>
      </c>
    </row>
    <row r="21" spans="2:6" ht="18.75" customHeight="1">
      <c r="B21" s="114">
        <v>7</v>
      </c>
      <c r="C21" s="115" t="s">
        <v>162</v>
      </c>
      <c r="E21" s="114">
        <v>7</v>
      </c>
      <c r="F21" s="116" t="s">
        <v>150</v>
      </c>
    </row>
    <row r="22" spans="2:6" ht="18.75" customHeight="1">
      <c r="B22" s="92">
        <v>7</v>
      </c>
      <c r="C22" s="109" t="s">
        <v>125</v>
      </c>
      <c r="E22" s="92">
        <v>7</v>
      </c>
      <c r="F22" s="112" t="s">
        <v>51</v>
      </c>
    </row>
    <row r="23" spans="2:6" ht="18.75" customHeight="1" thickBot="1">
      <c r="B23" s="94">
        <v>7</v>
      </c>
      <c r="C23" s="110" t="s">
        <v>74</v>
      </c>
      <c r="E23" s="94">
        <v>7</v>
      </c>
      <c r="F23" s="113" t="s">
        <v>162</v>
      </c>
    </row>
    <row r="24" spans="2:6" ht="18.75" customHeight="1">
      <c r="B24" s="114">
        <v>10</v>
      </c>
      <c r="C24" s="115" t="s">
        <v>168</v>
      </c>
      <c r="E24" s="114">
        <v>10</v>
      </c>
      <c r="F24" s="116" t="s">
        <v>113</v>
      </c>
    </row>
    <row r="25" spans="2:6" ht="18.75" customHeight="1" thickBot="1">
      <c r="B25" s="94">
        <v>10</v>
      </c>
      <c r="C25" s="110" t="s">
        <v>49</v>
      </c>
      <c r="E25" s="94">
        <v>10</v>
      </c>
      <c r="F25" s="113" t="s">
        <v>125</v>
      </c>
    </row>
  </sheetData>
  <sheetProtection/>
  <mergeCells count="5">
    <mergeCell ref="B3:C3"/>
    <mergeCell ref="B14:C14"/>
    <mergeCell ref="E3:F3"/>
    <mergeCell ref="E14:F14"/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AUGER</dc:creator>
  <cp:keywords/>
  <dc:description/>
  <cp:lastModifiedBy>BOUBET</cp:lastModifiedBy>
  <cp:lastPrinted>2023-03-24T21:48:45Z</cp:lastPrinted>
  <dcterms:created xsi:type="dcterms:W3CDTF">2019-02-03T09:08:57Z</dcterms:created>
  <dcterms:modified xsi:type="dcterms:W3CDTF">2023-03-28T09:54:12Z</dcterms:modified>
  <cp:category/>
  <cp:version/>
  <cp:contentType/>
  <cp:contentStatus/>
</cp:coreProperties>
</file>